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-takeda\Desktop\作成中\"/>
    </mc:Choice>
  </mc:AlternateContent>
  <xr:revisionPtr revIDLastSave="0" documentId="13_ncr:1_{1DEABEBC-C461-4B29-B1BC-00022B28144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基本情報" sheetId="1" r:id="rId1"/>
    <sheet name="記入例" sheetId="5" r:id="rId2"/>
    <sheet name="請求書" sheetId="2" r:id="rId3"/>
    <sheet name="内訳書" sheetId="3" r:id="rId4"/>
    <sheet name="総括表" sheetId="4" r:id="rId5"/>
  </sheets>
  <definedNames>
    <definedName name="_xlnm.Print_Area" localSheetId="1">記入例!$B$1:$CF$116</definedName>
    <definedName name="_xlnm.Print_Area" localSheetId="2">請求書!$B$3:$AO$128,請求書!$AQ$3:$CD$128,請求書!$CF$3:$DS$128</definedName>
    <definedName name="_xlnm.Print_Area" localSheetId="4">総括表!$B$2:$AO$56</definedName>
    <definedName name="_xlnm.Print_Area" localSheetId="3">内訳書!$B$2:$AO$69</definedName>
  </definedNames>
  <calcPr calcId="181029"/>
</workbook>
</file>

<file path=xl/calcChain.xml><?xml version="1.0" encoding="utf-8"?>
<calcChain xmlns="http://schemas.openxmlformats.org/spreadsheetml/2006/main">
  <c r="AI64" i="2" l="1"/>
  <c r="DM75" i="2"/>
  <c r="DH75" i="2"/>
  <c r="DF75" i="2"/>
  <c r="DB75" i="2"/>
  <c r="BM75" i="2"/>
  <c r="BQ75" i="2"/>
  <c r="BS75" i="2"/>
  <c r="CM75" i="2"/>
  <c r="AX75" i="2"/>
  <c r="BM64" i="2"/>
  <c r="CZ79" i="2"/>
  <c r="CZ78" i="2"/>
  <c r="AI42" i="3"/>
  <c r="AI43" i="3"/>
  <c r="Z28" i="4"/>
  <c r="Z36" i="2"/>
  <c r="DD36" i="2" s="1"/>
  <c r="H13" i="5"/>
  <c r="BZ77" i="5"/>
  <c r="AY13" i="5" s="1"/>
  <c r="BZ75" i="5"/>
  <c r="BS55" i="5"/>
  <c r="AQ7" i="5" l="1"/>
  <c r="AQ6" i="5"/>
  <c r="V79" i="2" l="1"/>
  <c r="V78" i="2"/>
  <c r="AB48" i="2"/>
  <c r="DF48" i="2" s="1"/>
  <c r="AB54" i="2"/>
  <c r="AJ51" i="2"/>
  <c r="BQ54" i="2" l="1"/>
  <c r="DF54" i="2"/>
  <c r="BY51" i="2"/>
  <c r="DN51" i="2"/>
  <c r="BQ48" i="2"/>
  <c r="BK79" i="2"/>
  <c r="BK78" i="2"/>
  <c r="AI75" i="2"/>
  <c r="AB32" i="2"/>
  <c r="BQ32" i="2" s="1"/>
  <c r="BQ64" i="2"/>
  <c r="BS64" i="2"/>
  <c r="BM65" i="2"/>
  <c r="BQ65" i="2"/>
  <c r="BS65" i="2"/>
  <c r="BM66" i="2"/>
  <c r="BQ66" i="2"/>
  <c r="BS66" i="2"/>
  <c r="Z10" i="4"/>
  <c r="AA10" i="4"/>
  <c r="Z13" i="4"/>
  <c r="Z16" i="4"/>
  <c r="Z19" i="4"/>
  <c r="Z25" i="4"/>
  <c r="AB25" i="4"/>
  <c r="AG25" i="4"/>
  <c r="AI25" i="4"/>
  <c r="AB36" i="4"/>
  <c r="AB37" i="4"/>
  <c r="AH37" i="4" s="1"/>
  <c r="AB38" i="4"/>
  <c r="AH38" i="4" s="1"/>
  <c r="AB39" i="4"/>
  <c r="AH39" i="4" s="1"/>
  <c r="AB40" i="4"/>
  <c r="AH40" i="4" s="1"/>
  <c r="AB41" i="4"/>
  <c r="AH41" i="4" s="1"/>
  <c r="AB42" i="4"/>
  <c r="AH42" i="4" s="1"/>
  <c r="AB43" i="4"/>
  <c r="AH43" i="4" s="1"/>
  <c r="AB44" i="4"/>
  <c r="AH44" i="4" s="1"/>
  <c r="AB45" i="4"/>
  <c r="AH45" i="4" s="1"/>
  <c r="AB46" i="4"/>
  <c r="AH46" i="4" s="1"/>
  <c r="AB47" i="4"/>
  <c r="AH47" i="4" s="1"/>
  <c r="AB48" i="4"/>
  <c r="AH48" i="4" s="1"/>
  <c r="AB49" i="4"/>
  <c r="AH49" i="4" s="1"/>
  <c r="AB50" i="4"/>
  <c r="AH50" i="4" s="1"/>
  <c r="T51" i="4"/>
  <c r="J54" i="4"/>
  <c r="X54" i="4"/>
  <c r="J55" i="4"/>
  <c r="V55" i="4"/>
  <c r="J56" i="4"/>
  <c r="AC3" i="3"/>
  <c r="AC37" i="3" s="1"/>
  <c r="AY3" i="3"/>
  <c r="AY4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DZ5" i="2"/>
  <c r="DZ6" i="2"/>
  <c r="G8" i="2"/>
  <c r="AV8" i="2" s="1"/>
  <c r="AG8" i="2"/>
  <c r="BV8" i="2" s="1"/>
  <c r="Z16" i="2"/>
  <c r="BO16" i="2" s="1"/>
  <c r="AA16" i="2"/>
  <c r="BP16" i="2" s="1"/>
  <c r="Z19" i="2"/>
  <c r="BO19" i="2" s="1"/>
  <c r="Z22" i="2"/>
  <c r="DD22" i="2" s="1"/>
  <c r="AW23" i="2"/>
  <c r="CL23" i="2"/>
  <c r="Z25" i="2"/>
  <c r="BO25" i="2" s="1"/>
  <c r="AW29" i="2"/>
  <c r="CL29" i="2"/>
  <c r="Z32" i="2"/>
  <c r="DD32" i="2" s="1"/>
  <c r="AG32" i="2"/>
  <c r="BV32" i="2" s="1"/>
  <c r="AI32" i="2"/>
  <c r="BX32" i="2" s="1"/>
  <c r="H35" i="2"/>
  <c r="CL35" i="2" s="1"/>
  <c r="AW41" i="2"/>
  <c r="CL41" i="2"/>
  <c r="AB45" i="2"/>
  <c r="DF45" i="2" s="1"/>
  <c r="AB51" i="2"/>
  <c r="DF51" i="2" s="1"/>
  <c r="AQ64" i="2"/>
  <c r="AT64" i="2"/>
  <c r="BK64" i="2"/>
  <c r="CF64" i="2"/>
  <c r="CI64" i="2"/>
  <c r="CZ64" i="2"/>
  <c r="DB64" i="2"/>
  <c r="DF64" i="2"/>
  <c r="DH64" i="2"/>
  <c r="AI65" i="2"/>
  <c r="AQ65" i="2"/>
  <c r="AT65" i="2"/>
  <c r="BK65" i="2"/>
  <c r="CF65" i="2"/>
  <c r="CI65" i="2"/>
  <c r="CZ65" i="2"/>
  <c r="DB65" i="2"/>
  <c r="DF65" i="2"/>
  <c r="DH65" i="2"/>
  <c r="AI66" i="2"/>
  <c r="DM66" i="2" s="1"/>
  <c r="AQ66" i="2"/>
  <c r="AT66" i="2"/>
  <c r="BK66" i="2"/>
  <c r="CF66" i="2"/>
  <c r="CI66" i="2"/>
  <c r="CZ66" i="2"/>
  <c r="DB66" i="2"/>
  <c r="DF66" i="2"/>
  <c r="DH66" i="2"/>
  <c r="AI67" i="2"/>
  <c r="BX67" i="2" s="1"/>
  <c r="AQ67" i="2"/>
  <c r="AT67" i="2"/>
  <c r="BK67" i="2"/>
  <c r="BM67" i="2"/>
  <c r="BQ67" i="2"/>
  <c r="BS67" i="2"/>
  <c r="CF67" i="2"/>
  <c r="CI67" i="2"/>
  <c r="CZ67" i="2"/>
  <c r="DB67" i="2"/>
  <c r="DF67" i="2"/>
  <c r="DH67" i="2"/>
  <c r="AI68" i="2"/>
  <c r="BX68" i="2" s="1"/>
  <c r="AQ68" i="2"/>
  <c r="AT68" i="2"/>
  <c r="BK68" i="2"/>
  <c r="BM68" i="2"/>
  <c r="BQ68" i="2"/>
  <c r="BS68" i="2"/>
  <c r="CF68" i="2"/>
  <c r="CI68" i="2"/>
  <c r="CZ68" i="2"/>
  <c r="DB68" i="2"/>
  <c r="DF68" i="2"/>
  <c r="DH68" i="2"/>
  <c r="AI69" i="2"/>
  <c r="DM69" i="2" s="1"/>
  <c r="AQ69" i="2"/>
  <c r="AT69" i="2"/>
  <c r="BK69" i="2"/>
  <c r="BM69" i="2"/>
  <c r="BQ69" i="2"/>
  <c r="BS69" i="2"/>
  <c r="CF69" i="2"/>
  <c r="CI69" i="2"/>
  <c r="CZ69" i="2"/>
  <c r="DB69" i="2"/>
  <c r="DF69" i="2"/>
  <c r="DH69" i="2"/>
  <c r="AI70" i="2"/>
  <c r="DM70" i="2" s="1"/>
  <c r="AQ70" i="2"/>
  <c r="AT70" i="2"/>
  <c r="BK70" i="2"/>
  <c r="BM70" i="2"/>
  <c r="BQ70" i="2"/>
  <c r="BS70" i="2"/>
  <c r="CF70" i="2"/>
  <c r="CI70" i="2"/>
  <c r="CZ70" i="2"/>
  <c r="DB70" i="2"/>
  <c r="DF70" i="2"/>
  <c r="DH70" i="2"/>
  <c r="AI71" i="2"/>
  <c r="DM71" i="2" s="1"/>
  <c r="AQ71" i="2"/>
  <c r="AT71" i="2"/>
  <c r="BK71" i="2"/>
  <c r="BM71" i="2"/>
  <c r="BQ71" i="2"/>
  <c r="BS71" i="2"/>
  <c r="DH71" i="2" s="1"/>
  <c r="CF71" i="2"/>
  <c r="CI71" i="2"/>
  <c r="CZ71" i="2"/>
  <c r="DB71" i="2"/>
  <c r="DF71" i="2"/>
  <c r="AI72" i="2"/>
  <c r="AQ72" i="2"/>
  <c r="AT72" i="2"/>
  <c r="BK72" i="2"/>
  <c r="BM72" i="2"/>
  <c r="BQ72" i="2"/>
  <c r="BS72" i="2"/>
  <c r="DH72" i="2" s="1"/>
  <c r="CF72" i="2"/>
  <c r="CI72" i="2"/>
  <c r="CZ72" i="2"/>
  <c r="DB72" i="2"/>
  <c r="DF72" i="2"/>
  <c r="AI73" i="2" l="1"/>
  <c r="BX75" i="2"/>
  <c r="BQ51" i="2"/>
  <c r="BQ45" i="2"/>
  <c r="BO36" i="2"/>
  <c r="DM72" i="2"/>
  <c r="DM64" i="2"/>
  <c r="AA78" i="2"/>
  <c r="AK78" i="2" s="1"/>
  <c r="DM65" i="2"/>
  <c r="AA79" i="2"/>
  <c r="DM68" i="2"/>
  <c r="BX71" i="2"/>
  <c r="BX69" i="2"/>
  <c r="AB51" i="4"/>
  <c r="AI35" i="3"/>
  <c r="AI69" i="3" s="1"/>
  <c r="DM67" i="2"/>
  <c r="BX66" i="2"/>
  <c r="AH36" i="4"/>
  <c r="AH51" i="4" s="1"/>
  <c r="J24" i="4" s="1"/>
  <c r="DD25" i="2"/>
  <c r="DM32" i="2"/>
  <c r="BO22" i="2"/>
  <c r="DD19" i="2"/>
  <c r="DF32" i="2"/>
  <c r="BO32" i="2"/>
  <c r="DE16" i="2"/>
  <c r="AW35" i="2"/>
  <c r="BX70" i="2"/>
  <c r="BX72" i="2"/>
  <c r="BX64" i="2"/>
  <c r="DD16" i="2"/>
  <c r="DK8" i="2"/>
  <c r="G4" i="3"/>
  <c r="G38" i="3" s="1"/>
  <c r="BX65" i="2"/>
  <c r="CK8" i="2"/>
  <c r="DK32" i="2"/>
  <c r="DE78" i="2" l="1"/>
  <c r="DM73" i="2"/>
  <c r="BX73" i="2"/>
  <c r="AK79" i="2"/>
  <c r="AI74" i="2" s="1"/>
  <c r="DE79" i="2"/>
  <c r="BP79" i="2"/>
  <c r="BP78" i="2"/>
  <c r="H47" i="2"/>
  <c r="H53" i="2" s="1"/>
  <c r="CL53" i="2" s="1"/>
  <c r="AW53" i="2" l="1"/>
  <c r="AI76" i="2"/>
  <c r="H12" i="2" s="1"/>
  <c r="DO79" i="2"/>
  <c r="BZ79" i="2"/>
  <c r="BZ78" i="2"/>
  <c r="DO78" i="2"/>
  <c r="CL47" i="2"/>
  <c r="AW47" i="2"/>
  <c r="DM76" i="2" l="1"/>
  <c r="BX76" i="2"/>
  <c r="BX74" i="2"/>
  <c r="DM74" i="2"/>
  <c r="CL12" i="2"/>
  <c r="AW12" i="2"/>
</calcChain>
</file>

<file path=xl/sharedStrings.xml><?xml version="1.0" encoding="utf-8"?>
<sst xmlns="http://schemas.openxmlformats.org/spreadsheetml/2006/main" count="449" uniqueCount="175">
  <si>
    <t>基本情報入力</t>
    <rPh sb="0" eb="2">
      <t>キホン</t>
    </rPh>
    <rPh sb="2" eb="4">
      <t>ジョウホウ</t>
    </rPh>
    <rPh sb="4" eb="6">
      <t>ニュウリョク</t>
    </rPh>
    <phoneticPr fontId="1"/>
  </si>
  <si>
    <t>1.</t>
    <phoneticPr fontId="1"/>
  </si>
  <si>
    <t>作成要領</t>
    <rPh sb="0" eb="2">
      <t>サクセイ</t>
    </rPh>
    <rPh sb="2" eb="4">
      <t>ヨウリョウ</t>
    </rPh>
    <phoneticPr fontId="1"/>
  </si>
  <si>
    <t>※遅れた場合は、翌々月のお支払いとなりますのでご了承願います。</t>
    <rPh sb="1" eb="2">
      <t>オク</t>
    </rPh>
    <rPh sb="4" eb="6">
      <t>バアイ</t>
    </rPh>
    <rPh sb="8" eb="11">
      <t>ヨクヨクゲツ</t>
    </rPh>
    <rPh sb="13" eb="15">
      <t>シハラ</t>
    </rPh>
    <rPh sb="24" eb="26">
      <t>リョウショウ</t>
    </rPh>
    <rPh sb="26" eb="27">
      <t>ネガ</t>
    </rPh>
    <phoneticPr fontId="1"/>
  </si>
  <si>
    <t>請求者</t>
    <rPh sb="0" eb="3">
      <t>セイキュウシャ</t>
    </rPh>
    <phoneticPr fontId="1"/>
  </si>
  <si>
    <t>下記</t>
    <rPh sb="0" eb="2">
      <t>カキ</t>
    </rPh>
    <phoneticPr fontId="1"/>
  </si>
  <si>
    <t>内は、必ず入力してください。</t>
    <rPh sb="0" eb="1">
      <t>ナイ</t>
    </rPh>
    <phoneticPr fontId="1"/>
  </si>
  <si>
    <t>毎月20日締めとし、必ず月末までに提出してください。（郵送の場合も月末必着です。）</t>
    <rPh sb="0" eb="2">
      <t>マイツキ</t>
    </rPh>
    <rPh sb="4" eb="5">
      <t>ニチ</t>
    </rPh>
    <rPh sb="5" eb="6">
      <t>シ</t>
    </rPh>
    <rPh sb="10" eb="11">
      <t>カナラ</t>
    </rPh>
    <rPh sb="12" eb="14">
      <t>ゲツマツ</t>
    </rPh>
    <rPh sb="17" eb="19">
      <t>テイシュツ</t>
    </rPh>
    <rPh sb="27" eb="29">
      <t>ユウソウ</t>
    </rPh>
    <rPh sb="30" eb="32">
      <t>バアイ</t>
    </rPh>
    <rPh sb="33" eb="35">
      <t>ゲツマツ</t>
    </rPh>
    <rPh sb="35" eb="37">
      <t>ヒッチャク</t>
    </rPh>
    <phoneticPr fontId="1"/>
  </si>
  <si>
    <t>郵便番号</t>
    <phoneticPr fontId="1"/>
  </si>
  <si>
    <t>会社名</t>
    <phoneticPr fontId="1"/>
  </si>
  <si>
    <t>住　所1</t>
    <phoneticPr fontId="1"/>
  </si>
  <si>
    <t>住　所2</t>
  </si>
  <si>
    <t>氏名</t>
    <rPh sb="0" eb="2">
      <t>シメイ</t>
    </rPh>
    <phoneticPr fontId="1"/>
  </si>
  <si>
    <t>TEL</t>
    <phoneticPr fontId="1"/>
  </si>
  <si>
    <t>FAX</t>
    <phoneticPr fontId="1"/>
  </si>
  <si>
    <t>TEL･FAX番号</t>
    <rPh sb="7" eb="9">
      <t>バンゴウ</t>
    </rPh>
    <phoneticPr fontId="1"/>
  </si>
  <si>
    <t>振込先</t>
    <rPh sb="0" eb="3">
      <t>フリコミサキ</t>
    </rPh>
    <phoneticPr fontId="1"/>
  </si>
  <si>
    <t>銀行名</t>
    <rPh sb="0" eb="3">
      <t>ギンコウメイ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</si>
  <si>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</si>
  <si>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</si>
  <si>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工事名称</t>
    <rPh sb="0" eb="2">
      <t>コウジ</t>
    </rPh>
    <rPh sb="2" eb="4">
      <t>メイショウ</t>
    </rPh>
    <phoneticPr fontId="1"/>
  </si>
  <si>
    <t>支店名</t>
    <rPh sb="0" eb="2">
      <t>シテン</t>
    </rPh>
    <rPh sb="2" eb="3">
      <t>メイ</t>
    </rPh>
    <phoneticPr fontId="1"/>
  </si>
  <si>
    <t>工事・請求</t>
    <rPh sb="0" eb="2">
      <t>コウジ</t>
    </rPh>
    <rPh sb="3" eb="5">
      <t>セイキュウ</t>
    </rPh>
    <phoneticPr fontId="1"/>
  </si>
  <si>
    <t>請求年月日</t>
    <rPh sb="0" eb="2">
      <t>セイキュウ</t>
    </rPh>
    <rPh sb="2" eb="5">
      <t>ネンガッピ</t>
    </rPh>
    <phoneticPr fontId="1"/>
  </si>
  <si>
    <t>口座種別</t>
    <rPh sb="0" eb="2">
      <t>コウザ</t>
    </rPh>
    <rPh sb="2" eb="4">
      <t>シュベツ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</si>
  <si>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</si>
  <si>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請求金額</t>
    <rPh sb="0" eb="2">
      <t>セイキュウ</t>
    </rPh>
    <rPh sb="2" eb="4">
      <t>キンガク</t>
    </rPh>
    <phoneticPr fontId="1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</si>
  <si>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1"/>
  </si>
  <si>
    <t>契約残高</t>
    <rPh sb="0" eb="2">
      <t>ケイヤク</t>
    </rPh>
    <rPh sb="2" eb="4">
      <t>ザンダカ</t>
    </rPh>
    <phoneticPr fontId="1"/>
  </si>
  <si>
    <t>住所</t>
    <rPh sb="0" eb="2">
      <t>ジュウショ</t>
    </rPh>
    <phoneticPr fontId="1"/>
  </si>
  <si>
    <t>日東工業株式会社</t>
    <rPh sb="0" eb="2">
      <t>ニットウ</t>
    </rPh>
    <rPh sb="2" eb="4">
      <t>コウギョウ</t>
    </rPh>
    <rPh sb="4" eb="6">
      <t>カブシキ</t>
    </rPh>
    <rPh sb="6" eb="8">
      <t>カイシャ</t>
    </rPh>
    <phoneticPr fontId="1"/>
  </si>
  <si>
    <t>㊞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</si>
  <si>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</si>
  <si>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</si>
  <si>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：</t>
    <phoneticPr fontId="1"/>
  </si>
  <si>
    <t>月　日</t>
    <rPh sb="0" eb="1">
      <t>ツキ</t>
    </rPh>
    <rPh sb="2" eb="3">
      <t>ニチ</t>
    </rPh>
    <phoneticPr fontId="1"/>
  </si>
  <si>
    <t>税率</t>
    <rPh sb="0" eb="2">
      <t>ゼイリツ</t>
    </rPh>
    <phoneticPr fontId="1"/>
  </si>
  <si>
    <t>摘　　要（工種・品名）</t>
    <rPh sb="0" eb="1">
      <t>テキ</t>
    </rPh>
    <rPh sb="3" eb="4">
      <t>ヨウ</t>
    </rPh>
    <rPh sb="5" eb="7">
      <t>コウシュ</t>
    </rPh>
    <rPh sb="8" eb="10">
      <t>ヒンメイ</t>
    </rPh>
    <phoneticPr fontId="1"/>
  </si>
  <si>
    <t>単位</t>
    <rPh sb="0" eb="2">
      <t>タンイ</t>
    </rPh>
    <phoneticPr fontId="1"/>
  </si>
  <si>
    <t>%</t>
    <phoneticPr fontId="1"/>
  </si>
  <si>
    <t>合　　　計</t>
    <rPh sb="0" eb="1">
      <t>ゴウ</t>
    </rPh>
    <rPh sb="4" eb="5">
      <t>ケイ</t>
    </rPh>
    <phoneticPr fontId="1"/>
  </si>
  <si>
    <t xml:space="preserve"> 請求者</t>
    <rPh sb="1" eb="4">
      <t>セイキュウシャ</t>
    </rPh>
    <phoneticPr fontId="1"/>
  </si>
  <si>
    <t xml:space="preserve"> 振込先</t>
    <rPh sb="1" eb="4">
      <t>フリコミサキ</t>
    </rPh>
    <phoneticPr fontId="1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</si>
  <si>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1"/>
  </si>
  <si>
    <t>2.</t>
  </si>
  <si>
    <t>貴社控の</t>
    <rPh sb="0" eb="2">
      <t>キシャ</t>
    </rPh>
    <rPh sb="2" eb="3">
      <t>ヒカ</t>
    </rPh>
    <phoneticPr fontId="1"/>
  </si>
  <si>
    <t>部分のみ入力して下さい。</t>
    <rPh sb="0" eb="2">
      <t>ブブン</t>
    </rPh>
    <rPh sb="4" eb="6">
      <t>ニュウリョク</t>
    </rPh>
    <rPh sb="8" eb="9">
      <t>クダ</t>
    </rPh>
    <phoneticPr fontId="1"/>
  </si>
  <si>
    <t>3.</t>
  </si>
  <si>
    <t>4.</t>
  </si>
  <si>
    <t>5.</t>
  </si>
  <si>
    <t>請求金額</t>
    <rPh sb="0" eb="2">
      <t>セイキュウ</t>
    </rPh>
    <rPh sb="2" eb="4">
      <t>キンガク</t>
    </rPh>
    <phoneticPr fontId="1"/>
  </si>
  <si>
    <t>契約金額</t>
    <rPh sb="0" eb="2">
      <t>ケイヤク</t>
    </rPh>
    <rPh sb="2" eb="4">
      <t>キンガク</t>
    </rPh>
    <phoneticPr fontId="1"/>
  </si>
  <si>
    <t>契約増減額</t>
    <rPh sb="0" eb="2">
      <t>ケイヤク</t>
    </rPh>
    <rPh sb="2" eb="5">
      <t>ゾウゲンガク</t>
    </rPh>
    <phoneticPr fontId="1"/>
  </si>
  <si>
    <t>契約金額合計</t>
    <rPh sb="0" eb="2">
      <t>ケイヤク</t>
    </rPh>
    <rPh sb="2" eb="4">
      <t>キンガク</t>
    </rPh>
    <rPh sb="4" eb="6">
      <t>ゴウケイ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</si>
  <si>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</si>
  <si>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契約残高</t>
    <rPh sb="0" eb="2">
      <t>ケイヤク</t>
    </rPh>
    <rPh sb="2" eb="4">
      <t>ザンダカ</t>
    </rPh>
    <phoneticPr fontId="1"/>
  </si>
  <si>
    <t>※ゴム印可</t>
    <rPh sb="3" eb="4">
      <t>イン</t>
    </rPh>
    <rPh sb="4" eb="5">
      <t>カ</t>
    </rPh>
    <phoneticPr fontId="1"/>
  </si>
  <si>
    <t xml:space="preserve"> 請求者</t>
    <rPh sb="1" eb="4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</si>
  <si>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</si>
  <si>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</si>
  <si>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 xml:space="preserve"> 振込先</t>
    <rPh sb="1" eb="4">
      <t>フリコミサキ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</si>
  <si>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</si>
  <si>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</si>
  <si>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</si>
  <si>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：</t>
    <phoneticPr fontId="1"/>
  </si>
  <si>
    <t>月　日</t>
    <rPh sb="0" eb="1">
      <t>ツキ</t>
    </rPh>
    <rPh sb="2" eb="3">
      <t>ニチ</t>
    </rPh>
    <phoneticPr fontId="1"/>
  </si>
  <si>
    <t>税率</t>
    <rPh sb="0" eb="2">
      <t>ゼイリツ</t>
    </rPh>
    <phoneticPr fontId="1"/>
  </si>
  <si>
    <t>単位</t>
    <rPh sb="0" eb="2">
      <t>タンイ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</si>
  <si>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</si>
  <si>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</si>
  <si>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</si>
  <si>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注意事項</t>
    <rPh sb="0" eb="2">
      <t>チュウイ</t>
    </rPh>
    <rPh sb="2" eb="4">
      <t>ジコウ</t>
    </rPh>
    <phoneticPr fontId="1"/>
  </si>
  <si>
    <t>1.</t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</si>
  <si>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</si>
  <si>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請 求 年 月 日</t>
    <rPh sb="0" eb="1">
      <t>ショウ</t>
    </rPh>
    <rPh sb="2" eb="3">
      <t>モトム</t>
    </rPh>
    <rPh sb="4" eb="5">
      <t>ネン</t>
    </rPh>
    <rPh sb="6" eb="7">
      <t>ガツ</t>
    </rPh>
    <rPh sb="8" eb="9">
      <t>ニチ</t>
    </rPh>
    <phoneticPr fontId="1"/>
  </si>
  <si>
    <t>支 払 年 月 日</t>
    <rPh sb="0" eb="1">
      <t>シ</t>
    </rPh>
    <rPh sb="2" eb="3">
      <t>フツ</t>
    </rPh>
    <rPh sb="4" eb="5">
      <t>ネン</t>
    </rPh>
    <rPh sb="6" eb="7">
      <t>ガツ</t>
    </rPh>
    <rPh sb="8" eb="9">
      <t>ニチ</t>
    </rPh>
    <phoneticPr fontId="1"/>
  </si>
  <si>
    <t>非</t>
    <rPh sb="0" eb="1">
      <t>ヒ</t>
    </rPh>
    <phoneticPr fontId="1"/>
  </si>
  <si>
    <t>担　当　部　署</t>
    <rPh sb="0" eb="1">
      <t>タン</t>
    </rPh>
    <rPh sb="2" eb="3">
      <t>トウ</t>
    </rPh>
    <rPh sb="4" eb="5">
      <t>ブ</t>
    </rPh>
    <rPh sb="6" eb="7">
      <t>ショ</t>
    </rPh>
    <phoneticPr fontId="1"/>
  </si>
  <si>
    <t>現 場 担 当</t>
    <rPh sb="0" eb="1">
      <t>ゲン</t>
    </rPh>
    <rPh sb="2" eb="3">
      <t>バ</t>
    </rPh>
    <rPh sb="4" eb="5">
      <t>タン</t>
    </rPh>
    <rPh sb="6" eb="7">
      <t>トウ</t>
    </rPh>
    <phoneticPr fontId="1"/>
  </si>
  <si>
    <t>経　　理</t>
    <rPh sb="0" eb="1">
      <t>ヘ</t>
    </rPh>
    <rPh sb="3" eb="4">
      <t>リ</t>
    </rPh>
    <phoneticPr fontId="1"/>
  </si>
  <si>
    <t>　</t>
    <phoneticPr fontId="1"/>
  </si>
  <si>
    <t>経理仕訳</t>
    <rPh sb="0" eb="2">
      <t>ケイリ</t>
    </rPh>
    <rPh sb="2" eb="4">
      <t>シワケ</t>
    </rPh>
    <phoneticPr fontId="1"/>
  </si>
  <si>
    <t>科目</t>
    <rPh sb="0" eb="2">
      <t>カモク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</si>
  <si>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</si>
  <si>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消費税</t>
    <rPh sb="0" eb="3">
      <t>ショウヒゼイ</t>
    </rPh>
    <phoneticPr fontId="1"/>
  </si>
  <si>
    <t>現金</t>
    <rPh sb="0" eb="2">
      <t>ゲンキン</t>
    </rPh>
    <phoneticPr fontId="1"/>
  </si>
  <si>
    <t>支　払　条　件</t>
    <rPh sb="0" eb="1">
      <t>シ</t>
    </rPh>
    <rPh sb="2" eb="3">
      <t>フツ</t>
    </rPh>
    <rPh sb="4" eb="5">
      <t>ジョウ</t>
    </rPh>
    <rPh sb="6" eb="7">
      <t>ケン</t>
    </rPh>
    <phoneticPr fontId="1"/>
  </si>
  <si>
    <t>手形</t>
    <rPh sb="0" eb="2">
      <t>テガタ</t>
    </rPh>
    <phoneticPr fontId="1"/>
  </si>
  <si>
    <t>%</t>
    <phoneticPr fontId="1"/>
  </si>
  <si>
    <t>差 引 金 額</t>
    <phoneticPr fontId="1"/>
  </si>
  <si>
    <t>当月支払金額</t>
    <phoneticPr fontId="1"/>
  </si>
  <si>
    <t>経理記入欄</t>
    <rPh sb="0" eb="2">
      <t>ケイリ</t>
    </rPh>
    <rPh sb="2" eb="4">
      <t>キニュウ</t>
    </rPh>
    <rPh sb="4" eb="5">
      <t>ラン</t>
    </rPh>
    <phoneticPr fontId="1"/>
  </si>
  <si>
    <t>備考欄</t>
    <rPh sb="0" eb="2">
      <t>ビコウ</t>
    </rPh>
    <rPh sb="2" eb="3">
      <t>ラン</t>
    </rPh>
    <phoneticPr fontId="1"/>
  </si>
  <si>
    <t>【 貴 社 控 】</t>
    <rPh sb="2" eb="3">
      <t>キ</t>
    </rPh>
    <rPh sb="4" eb="5">
      <t>シャ</t>
    </rPh>
    <rPh sb="6" eb="7">
      <t>ヒカ</t>
    </rPh>
    <phoneticPr fontId="1"/>
  </si>
  <si>
    <t>【 経 理 控 】</t>
    <rPh sb="2" eb="3">
      <t>ヘ</t>
    </rPh>
    <rPh sb="4" eb="5">
      <t>リ</t>
    </rPh>
    <rPh sb="6" eb="7">
      <t>ヒカ</t>
    </rPh>
    <phoneticPr fontId="1"/>
  </si>
  <si>
    <t>【 現 場 控 】</t>
    <rPh sb="2" eb="3">
      <t>ゲン</t>
    </rPh>
    <rPh sb="4" eb="5">
      <t>バ</t>
    </rPh>
    <rPh sb="6" eb="7">
      <t>ヒカ</t>
    </rPh>
    <phoneticPr fontId="1"/>
  </si>
  <si>
    <t>請　求　内　訳　書</t>
    <rPh sb="0" eb="1">
      <t>ショウ</t>
    </rPh>
    <rPh sb="2" eb="3">
      <t>モトム</t>
    </rPh>
    <rPh sb="4" eb="5">
      <t>ウチ</t>
    </rPh>
    <rPh sb="6" eb="7">
      <t>ワケ</t>
    </rPh>
    <rPh sb="8" eb="9">
      <t>ショ</t>
    </rPh>
    <phoneticPr fontId="1"/>
  </si>
  <si>
    <t>この請求書は、各現場ごとに作成してください。</t>
    <phoneticPr fontId="1"/>
  </si>
  <si>
    <t>この請求書は、各現場ごとに作成してください。</t>
    <rPh sb="2" eb="5">
      <t>セイキュウショ</t>
    </rPh>
    <rPh sb="7" eb="10">
      <t>カクゲンバ</t>
    </rPh>
    <rPh sb="13" eb="15">
      <t>サクセイ</t>
    </rPh>
    <phoneticPr fontId="1"/>
  </si>
  <si>
    <t>請　求　総　括　表</t>
    <rPh sb="0" eb="1">
      <t>ショウ</t>
    </rPh>
    <rPh sb="2" eb="3">
      <t>モトム</t>
    </rPh>
    <rPh sb="4" eb="5">
      <t>ソウ</t>
    </rPh>
    <rPh sb="6" eb="7">
      <t>カツ</t>
    </rPh>
    <rPh sb="8" eb="9">
      <t>ヒョウ</t>
    </rPh>
    <phoneticPr fontId="1"/>
  </si>
  <si>
    <t>消費税率</t>
    <rPh sb="0" eb="3">
      <t>ショウヒゼイ</t>
    </rPh>
    <rPh sb="3" eb="4">
      <t>リツ</t>
    </rPh>
    <phoneticPr fontId="1"/>
  </si>
  <si>
    <t>軽減税率</t>
    <rPh sb="0" eb="2">
      <t>ケイゲン</t>
    </rPh>
    <rPh sb="2" eb="4">
      <t>ゼイリツ</t>
    </rPh>
    <phoneticPr fontId="1"/>
  </si>
  <si>
    <t>％</t>
    <phoneticPr fontId="1"/>
  </si>
  <si>
    <t>今回請求金額合計</t>
    <rPh sb="0" eb="2">
      <t>コンカイ</t>
    </rPh>
    <rPh sb="2" eb="4">
      <t>セイキュウ</t>
    </rPh>
    <rPh sb="4" eb="6">
      <t>キンガク</t>
    </rPh>
    <rPh sb="6" eb="8">
      <t>ゴウケイ</t>
    </rPh>
    <phoneticPr fontId="1"/>
  </si>
  <si>
    <t>日東工業株式会社</t>
    <phoneticPr fontId="1"/>
  </si>
  <si>
    <t>御中</t>
    <rPh sb="0" eb="2">
      <t>オンチュウ</t>
    </rPh>
    <phoneticPr fontId="1"/>
  </si>
  <si>
    <t>御中</t>
    <rPh sb="0" eb="2">
      <t>オンチュウ</t>
    </rPh>
    <phoneticPr fontId="1"/>
  </si>
  <si>
    <t>現　場　名</t>
    <rPh sb="0" eb="1">
      <t>ゲン</t>
    </rPh>
    <rPh sb="2" eb="3">
      <t>バ</t>
    </rPh>
    <rPh sb="4" eb="5">
      <t>メイ</t>
    </rPh>
    <phoneticPr fontId="1"/>
  </si>
  <si>
    <t>合　計</t>
    <rPh sb="0" eb="1">
      <t>ゴウ</t>
    </rPh>
    <rPh sb="2" eb="3">
      <t>ケイ</t>
    </rPh>
    <phoneticPr fontId="1"/>
  </si>
  <si>
    <t>部分は基本情報で入力して下さい。</t>
    <rPh sb="0" eb="2">
      <t>ブブン</t>
    </rPh>
    <rPh sb="3" eb="5">
      <t>キホン</t>
    </rPh>
    <rPh sb="5" eb="7">
      <t>ジョウホウ</t>
    </rPh>
    <rPh sb="8" eb="10">
      <t>ニュウリョク</t>
    </rPh>
    <rPh sb="12" eb="13">
      <t>クダ</t>
    </rPh>
    <phoneticPr fontId="1"/>
  </si>
  <si>
    <t>摘　　要（工種・品名等）</t>
    <rPh sb="0" eb="1">
      <t>テキ</t>
    </rPh>
    <rPh sb="3" eb="4">
      <t>ヨウ</t>
    </rPh>
    <rPh sb="5" eb="7">
      <t>コウシュ</t>
    </rPh>
    <rPh sb="8" eb="10">
      <t>ヒンメイ</t>
    </rPh>
    <rPh sb="10" eb="11">
      <t>トウ</t>
    </rPh>
    <phoneticPr fontId="1"/>
  </si>
  <si>
    <t>社名</t>
    <rPh sb="0" eb="2">
      <t>シャメイ</t>
    </rPh>
    <phoneticPr fontId="1"/>
  </si>
  <si>
    <t>ゴム印使用の場合は、✓を入れて下さい。</t>
    <rPh sb="2" eb="5">
      <t>インシヨウ</t>
    </rPh>
    <rPh sb="6" eb="8">
      <t>バアイ</t>
    </rPh>
    <rPh sb="12" eb="13">
      <t>イ</t>
    </rPh>
    <rPh sb="15" eb="16">
      <t>クダ</t>
    </rPh>
    <phoneticPr fontId="1"/>
  </si>
  <si>
    <t>請求者</t>
    <rPh sb="0" eb="3">
      <t>セイキュウシャ</t>
    </rPh>
    <phoneticPr fontId="1"/>
  </si>
  <si>
    <t>※－無しで入力</t>
    <phoneticPr fontId="1"/>
  </si>
  <si>
    <t>※ﾋﾞﾙ･ﾏﾝｼｮﾝ名等を入力</t>
    <rPh sb="10" eb="11">
      <t>メイ</t>
    </rPh>
    <rPh sb="11" eb="12">
      <t>トウ</t>
    </rPh>
    <rPh sb="13" eb="15">
      <t>ニュウリョク</t>
    </rPh>
    <phoneticPr fontId="1"/>
  </si>
  <si>
    <t>※半角ｶﾀｶﾅで入力</t>
    <rPh sb="1" eb="3">
      <t>ハンカク</t>
    </rPh>
    <rPh sb="8" eb="10">
      <t>ニュウリョク</t>
    </rPh>
    <phoneticPr fontId="1"/>
  </si>
  <si>
    <t xml:space="preserve"> ※請求書に直接入力もできます。</t>
    <rPh sb="2" eb="5">
      <t>セイキュウショ</t>
    </rPh>
    <rPh sb="6" eb="8">
      <t>チョクセツ</t>
    </rPh>
    <rPh sb="8" eb="10">
      <t>ニュウリョク</t>
    </rPh>
    <phoneticPr fontId="1"/>
  </si>
  <si>
    <t>現場が複数ある場合は、請求書シートをコピーしてご利用ください。総括表の提出もお願いします。</t>
    <rPh sb="0" eb="2">
      <t>ゲンバ</t>
    </rPh>
    <rPh sb="3" eb="5">
      <t>フクスウ</t>
    </rPh>
    <rPh sb="7" eb="9">
      <t>バアイ</t>
    </rPh>
    <rPh sb="11" eb="14">
      <t>セイキュウショ</t>
    </rPh>
    <rPh sb="24" eb="26">
      <t>リヨウ</t>
    </rPh>
    <rPh sb="31" eb="33">
      <t>ソウカツ</t>
    </rPh>
    <rPh sb="33" eb="34">
      <t>ヒョウ</t>
    </rPh>
    <rPh sb="35" eb="37">
      <t>テイシュツ</t>
    </rPh>
    <rPh sb="39" eb="40">
      <t>ネガ</t>
    </rPh>
    <phoneticPr fontId="1"/>
  </si>
  <si>
    <t>6.</t>
  </si>
  <si>
    <t>契約金額</t>
    <phoneticPr fontId="1"/>
  </si>
  <si>
    <t>毎月20日締めとし、必ず月末までに提出してください。（郵送の場合も月末必着です。）</t>
    <phoneticPr fontId="1"/>
  </si>
  <si>
    <t>登録番号</t>
    <rPh sb="0" eb="2">
      <t>トウロク</t>
    </rPh>
    <rPh sb="2" eb="4">
      <t>バンゴウ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</si>
  <si>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</si>
  <si>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</si>
  <si>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口座番号：</t>
    <rPh sb="0" eb="2">
      <t>コウザ</t>
    </rPh>
    <rPh sb="2" eb="4">
      <t>バンゴウ</t>
    </rPh>
    <phoneticPr fontId="1"/>
  </si>
  <si>
    <t>当座</t>
  </si>
  <si>
    <t>ﾆｯﾄｳｺｳｷﾞｮｳ(ｶ</t>
  </si>
  <si>
    <t>※消費税法の改正があった場合のみ変更</t>
    <rPh sb="1" eb="4">
      <t>ショウヒゼイ</t>
    </rPh>
    <rPh sb="4" eb="5">
      <t>ホウ</t>
    </rPh>
    <rPh sb="6" eb="8">
      <t>カイセイ</t>
    </rPh>
    <rPh sb="12" eb="14">
      <t>バアイ</t>
    </rPh>
    <rPh sb="16" eb="18">
      <t>ヘンコウ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</si>
  <si>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</si>
  <si>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</si>
  <si>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</si>
  <si>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材料費・リース代等</t>
    <rPh sb="0" eb="3">
      <t>ザイリョウヒ</t>
    </rPh>
    <rPh sb="7" eb="8">
      <t>ダイ</t>
    </rPh>
    <rPh sb="8" eb="9">
      <t>トウ</t>
    </rPh>
    <phoneticPr fontId="36"/>
  </si>
  <si>
    <t>〒</t>
  </si>
  <si>
    <t>岐阜県羽島市堀津町382番地</t>
  </si>
  <si>
    <t/>
  </si>
  <si>
    <t>日東工業株式会社</t>
  </si>
  <si>
    <t>TEL:</t>
  </si>
  <si>
    <t>058-398-5137</t>
  </si>
  <si>
    <t>FAX:</t>
  </si>
  <si>
    <t>058-398-3264</t>
  </si>
  <si>
    <t>うち10％対象</t>
  </si>
  <si>
    <t>うち8％対象</t>
  </si>
  <si>
    <t>令和〇年度　〇〇工事</t>
    <rPh sb="0" eb="2">
      <t>レイワ</t>
    </rPh>
    <rPh sb="3" eb="5">
      <t>ネンド</t>
    </rPh>
    <rPh sb="8" eb="10">
      <t>コウジ</t>
    </rPh>
    <phoneticPr fontId="36"/>
  </si>
  <si>
    <t>〇〇〇〇年〇月20日</t>
    <rPh sb="4" eb="5">
      <t>ネン</t>
    </rPh>
    <rPh sb="6" eb="7">
      <t>ガツ</t>
    </rPh>
    <rPh sb="9" eb="10">
      <t>ニチ</t>
    </rPh>
    <phoneticPr fontId="36"/>
  </si>
  <si>
    <t>式</t>
    <rPh sb="0" eb="1">
      <t>シキ</t>
    </rPh>
    <phoneticPr fontId="36"/>
  </si>
  <si>
    <t>式</t>
    <rPh sb="0" eb="1">
      <t>シキ</t>
    </rPh>
    <phoneticPr fontId="36"/>
  </si>
  <si>
    <t>変更があった場合の増減額</t>
    <rPh sb="0" eb="2">
      <t>ヘンコウ</t>
    </rPh>
    <rPh sb="6" eb="8">
      <t>バアイ</t>
    </rPh>
    <rPh sb="9" eb="12">
      <t>ゾウゲンガク</t>
    </rPh>
    <phoneticPr fontId="36"/>
  </si>
  <si>
    <t>　　　　　　　</t>
    <phoneticPr fontId="36"/>
  </si>
  <si>
    <t>例）リース代、資材等　※別紙内訳書</t>
    <rPh sb="0" eb="1">
      <t>レイ</t>
    </rPh>
    <rPh sb="5" eb="6">
      <t>ダイ</t>
    </rPh>
    <rPh sb="7" eb="9">
      <t>シザイ</t>
    </rPh>
    <rPh sb="9" eb="10">
      <t>トウ</t>
    </rPh>
    <rPh sb="12" eb="14">
      <t>ベッシ</t>
    </rPh>
    <rPh sb="14" eb="17">
      <t>ウチワケショ</t>
    </rPh>
    <phoneticPr fontId="36"/>
  </si>
  <si>
    <t>注文書等の契約金額(税抜)</t>
    <rPh sb="0" eb="3">
      <t>チュウモンショ</t>
    </rPh>
    <rPh sb="3" eb="4">
      <t>トウ</t>
    </rPh>
    <rPh sb="5" eb="7">
      <t>ケイヤク</t>
    </rPh>
    <rPh sb="7" eb="9">
      <t>キンガク</t>
    </rPh>
    <rPh sb="10" eb="11">
      <t>ゼイ</t>
    </rPh>
    <rPh sb="11" eb="12">
      <t>ヌ</t>
    </rPh>
    <phoneticPr fontId="36"/>
  </si>
  <si>
    <t>材料・リース等</t>
    <rPh sb="0" eb="2">
      <t>ザイリョウ</t>
    </rPh>
    <rPh sb="6" eb="7">
      <t>トウ</t>
    </rPh>
    <phoneticPr fontId="36"/>
  </si>
  <si>
    <t>施工・労務(常用)等</t>
    <rPh sb="0" eb="2">
      <t>セコウ</t>
    </rPh>
    <rPh sb="3" eb="5">
      <t>ロウム</t>
    </rPh>
    <rPh sb="6" eb="8">
      <t>ジョウヨウ</t>
    </rPh>
    <rPh sb="9" eb="10">
      <t>トウ</t>
    </rPh>
    <phoneticPr fontId="36"/>
  </si>
  <si>
    <t>　　</t>
    <phoneticPr fontId="36"/>
  </si>
  <si>
    <r>
      <t>※適格請求書発行事業者の登録番号を入力　　例）</t>
    </r>
    <r>
      <rPr>
        <sz val="9"/>
        <color rgb="FFFF0000"/>
        <rFont val="游ゴシック"/>
        <family val="3"/>
        <charset val="128"/>
        <scheme val="minor"/>
      </rPr>
      <t>T1-2345-6789-0000</t>
    </r>
    <rPh sb="1" eb="3">
      <t>テキカク</t>
    </rPh>
    <rPh sb="3" eb="6">
      <t>セイキュウショ</t>
    </rPh>
    <rPh sb="6" eb="8">
      <t>ハッコウ</t>
    </rPh>
    <rPh sb="8" eb="11">
      <t>ジギョウシャ</t>
    </rPh>
    <rPh sb="12" eb="14">
      <t>トウロク</t>
    </rPh>
    <rPh sb="14" eb="16">
      <t>バンゴウ</t>
    </rPh>
    <rPh sb="17" eb="19">
      <t>ニュウリョク</t>
    </rPh>
    <rPh sb="21" eb="22">
      <t>レイ</t>
    </rPh>
    <phoneticPr fontId="1"/>
  </si>
  <si>
    <t>T1-2345-6789-0000</t>
    <phoneticPr fontId="36"/>
  </si>
  <si>
    <t>口座番号：</t>
    <rPh sb="0" eb="2">
      <t>コウザ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</si>
  <si>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</si>
  <si>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合　　計</t>
    <rPh sb="0" eb="1">
      <t>ゴウ</t>
    </rPh>
    <rPh sb="3" eb="4">
      <t>ケイ</t>
    </rPh>
    <phoneticPr fontId="1"/>
  </si>
  <si>
    <t>1/3</t>
    <phoneticPr fontId="1"/>
  </si>
  <si>
    <t>3/3</t>
    <phoneticPr fontId="1"/>
  </si>
  <si>
    <t>2/3</t>
    <phoneticPr fontId="1"/>
  </si>
  <si>
    <t>振込料負担</t>
    <rPh sb="0" eb="3">
      <t>フリコミリョウ</t>
    </rPh>
    <rPh sb="3" eb="5">
      <t>フタン</t>
    </rPh>
    <phoneticPr fontId="1"/>
  </si>
  <si>
    <t>〇〇銀行</t>
    <phoneticPr fontId="36"/>
  </si>
  <si>
    <t>〇〇支店</t>
    <rPh sb="2" eb="4">
      <t>シテン</t>
    </rPh>
    <phoneticPr fontId="36"/>
  </si>
  <si>
    <t>00012345</t>
    <phoneticPr fontId="36"/>
  </si>
  <si>
    <t>例）〇〇工事、〇〇工、重機回送費 等</t>
    <rPh sb="0" eb="1">
      <t>レイ</t>
    </rPh>
    <rPh sb="4" eb="6">
      <t>コウジ</t>
    </rPh>
    <rPh sb="9" eb="10">
      <t>コウ</t>
    </rPh>
    <phoneticPr fontId="36"/>
  </si>
  <si>
    <t>※別紙内訳書</t>
    <phoneticPr fontId="36"/>
  </si>
  <si>
    <r>
      <t>この請求書は３枚１組です。</t>
    </r>
    <r>
      <rPr>
        <sz val="9"/>
        <color indexed="10"/>
        <rFont val="ＭＳ ゴシック"/>
        <family val="3"/>
        <charset val="128"/>
      </rPr>
      <t>２枚目【経理控】のみ</t>
    </r>
    <r>
      <rPr>
        <sz val="9"/>
        <color indexed="8"/>
        <rFont val="ＭＳ ゴシック"/>
        <family val="3"/>
        <charset val="128"/>
      </rPr>
      <t>に貴社押印後提出して下さい。</t>
    </r>
    <rPh sb="17" eb="19">
      <t>ケイリ</t>
    </rPh>
    <rPh sb="19" eb="20">
      <t>ヒカ</t>
    </rPh>
    <phoneticPr fontId="1"/>
  </si>
  <si>
    <t>現場が複数ある場合は、シートをコピーしてご利用下さい。(総括表も提出お願いします。)</t>
    <rPh sb="35" eb="36">
      <t>ネガ</t>
    </rPh>
    <phoneticPr fontId="1"/>
  </si>
  <si>
    <t>内訳明細書が必要な場合は、内訳書をご利用下さい。</t>
    <rPh sb="0" eb="2">
      <t>ウチワケ</t>
    </rPh>
    <rPh sb="4" eb="5">
      <t>ショ</t>
    </rPh>
    <rPh sb="6" eb="8">
      <t>ヒツヨウ</t>
    </rPh>
    <rPh sb="13" eb="16">
      <t>ウチワケショ</t>
    </rPh>
    <phoneticPr fontId="1"/>
  </si>
  <si>
    <t>お支払日は翌月20日(20日が休日の場合は翌営業日)です。</t>
    <rPh sb="1" eb="3">
      <t>シハラ</t>
    </rPh>
    <rPh sb="3" eb="4">
      <t>ビ</t>
    </rPh>
    <rPh sb="5" eb="7">
      <t>ヨクゲツ</t>
    </rPh>
    <rPh sb="9" eb="10">
      <t>ニチ</t>
    </rPh>
    <rPh sb="13" eb="14">
      <t>ニチ</t>
    </rPh>
    <rPh sb="15" eb="17">
      <t>キュウジツ</t>
    </rPh>
    <rPh sb="18" eb="20">
      <t>バアイ</t>
    </rPh>
    <rPh sb="21" eb="22">
      <t>ヨク</t>
    </rPh>
    <rPh sb="22" eb="25">
      <t>エイギョウビ</t>
    </rPh>
    <phoneticPr fontId="1"/>
  </si>
  <si>
    <t>明細が足りない場合は、内訳書をご利用下さい。</t>
    <phoneticPr fontId="1"/>
  </si>
  <si>
    <r>
      <t>この請求書は３枚１組です。</t>
    </r>
    <r>
      <rPr>
        <b/>
        <sz val="10"/>
        <color indexed="10"/>
        <rFont val="游ゴシック"/>
        <family val="3"/>
        <charset val="128"/>
      </rPr>
      <t>２枚目(経理控)</t>
    </r>
    <r>
      <rPr>
        <b/>
        <sz val="10"/>
        <color indexed="8"/>
        <rFont val="游ゴシック"/>
        <family val="3"/>
        <charset val="128"/>
      </rPr>
      <t>に貴社押印後、</t>
    </r>
    <r>
      <rPr>
        <b/>
        <sz val="10"/>
        <color rgb="FFFF0000"/>
        <rFont val="游ゴシック"/>
        <family val="3"/>
        <charset val="128"/>
      </rPr>
      <t>経理控・現場控</t>
    </r>
    <r>
      <rPr>
        <b/>
        <sz val="10"/>
        <color indexed="8"/>
        <rFont val="游ゴシック"/>
        <family val="3"/>
        <charset val="128"/>
      </rPr>
      <t>を提出してください。（電子媒体での提出は受付けません。）</t>
    </r>
    <rPh sb="2" eb="5">
      <t>セイキュウショ</t>
    </rPh>
    <rPh sb="7" eb="8">
      <t>マイ</t>
    </rPh>
    <rPh sb="9" eb="10">
      <t>クミ</t>
    </rPh>
    <rPh sb="14" eb="16">
      <t>マイメ</t>
    </rPh>
    <rPh sb="17" eb="20">
      <t>ケイリヒカエ</t>
    </rPh>
    <rPh sb="22" eb="24">
      <t>キシャ</t>
    </rPh>
    <rPh sb="24" eb="26">
      <t>オウイン</t>
    </rPh>
    <rPh sb="26" eb="27">
      <t>ゴ</t>
    </rPh>
    <rPh sb="32" eb="34">
      <t>ゲンバ</t>
    </rPh>
    <rPh sb="34" eb="35">
      <t>ヒカ</t>
    </rPh>
    <rPh sb="36" eb="38">
      <t>テイシュツ</t>
    </rPh>
    <phoneticPr fontId="1"/>
  </si>
  <si>
    <t>※毎月20日で入力</t>
    <rPh sb="1" eb="3">
      <t>マイツキ</t>
    </rPh>
    <rPh sb="5" eb="6">
      <t>ニチ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</si>
</sst>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&lt;=999]000;[&lt;=9999]000\-00;000\-0000"/>
    <numFmt numFmtId="177" formatCode="yyyy&quot;年&quot;m&quot;月&quot;d&quot;日&quot;;@"/>
    <numFmt numFmtId="178" formatCode="m/d;@"/>
    <numFmt numFmtId="179" formatCode="&quot;¥&quot;#,##0&quot;-&quot;;&quot;¥&quot;\-#,##0&quot;-&quot;"/>
    <numFmt numFmtId="180" formatCode="#,##0_ "/>
    <numFmt numFmtId="181" formatCode="#,##0_);[Red]\(#,##0\)"/>
    <numFmt numFmtId="182" formatCode="#,##0_ ;[Red]\-#,##0\ "/>
    <numFmt numFmtId="183" formatCode="#,##0;&quot;△ &quot;#,##0"/>
    <numFmt numFmtId="184" formatCode="&quot;¥&quot;#,##0&quot;-&quot;;&quot;△&quot;&quot;¥&quot;#,##0&quot;-&quot;"/>
    <numFmt numFmtId="185" formatCode="#,##0;&quot;△&quot;#,##0"/>
    <numFmt numFmtId="186" formatCode="#,##0;&quot;▲ &quot;#,##0"/>
    <numFmt numFmtId="187" formatCode="#,##0;&quot;▲&quot;#,##0"/>
    <numFmt numFmtId="188" formatCode="#,##0.0"/>
  </numFmts>
  <fonts count="5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indexed="10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3" tint="-0.499984740745262"/>
      <name val="游ゴシック"/>
      <family val="3"/>
      <charset val="128"/>
      <scheme val="minor"/>
    </font>
    <font>
      <sz val="10"/>
      <color theme="8" tint="-0.49998474074526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9"/>
      <color theme="8" tint="-0.499984740745262"/>
      <name val="游ゴシック"/>
      <family val="3"/>
      <charset val="128"/>
      <scheme val="minor"/>
    </font>
    <font>
      <sz val="9"/>
      <color theme="8" tint="-0.499984740745262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9"/>
      <color rgb="FF00B0F0"/>
      <name val="ＭＳ ゴシック"/>
      <family val="3"/>
      <charset val="128"/>
    </font>
    <font>
      <b/>
      <sz val="11"/>
      <color rgb="FFFFFF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7" tint="0.79998168889431442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color rgb="FFFF0000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ck">
        <color rgb="FF00206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dotted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/>
      <top style="thin">
        <color rgb="FFFF0000"/>
      </top>
      <bottom/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02">
    <xf numFmtId="0" fontId="0" fillId="0" borderId="0" xfId="0">
      <alignment vertical="center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Protection="1">
      <alignment vertical="center"/>
      <protection locked="0" hidden="1"/>
    </xf>
    <xf numFmtId="0" fontId="10" fillId="3" borderId="0" xfId="0" applyFont="1" applyFill="1" applyProtection="1">
      <alignment vertical="center"/>
      <protection locked="0" hidden="1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 hidden="1"/>
    </xf>
    <xf numFmtId="0" fontId="9" fillId="2" borderId="0" xfId="0" applyFont="1" applyFill="1" applyProtection="1">
      <alignment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177" fontId="9" fillId="2" borderId="0" xfId="0" applyNumberFormat="1" applyFont="1" applyFill="1" applyAlignment="1" applyProtection="1">
      <alignment horizontal="right" vertical="center" indent="1"/>
      <protection locked="0" hidden="1"/>
    </xf>
    <xf numFmtId="0" fontId="10" fillId="2" borderId="0" xfId="0" applyFont="1" applyFill="1" applyProtection="1">
      <alignment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protection locked="0" hidden="1"/>
    </xf>
    <xf numFmtId="180" fontId="14" fillId="2" borderId="0" xfId="0" applyNumberFormat="1" applyFont="1" applyFill="1" applyAlignment="1" applyProtection="1">
      <protection locked="0" hidden="1"/>
    </xf>
    <xf numFmtId="181" fontId="14" fillId="2" borderId="0" xfId="0" applyNumberFormat="1" applyFont="1" applyFill="1" applyAlignment="1" applyProtection="1">
      <protection locked="0" hidden="1"/>
    </xf>
    <xf numFmtId="0" fontId="11" fillId="2" borderId="0" xfId="0" applyFont="1" applyFill="1">
      <alignment vertical="center"/>
    </xf>
    <xf numFmtId="0" fontId="10" fillId="2" borderId="0" xfId="0" applyFont="1" applyFill="1" applyProtection="1">
      <alignment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1" fillId="2" borderId="0" xfId="0" applyFont="1" applyFill="1" applyAlignment="1" applyProtection="1">
      <alignment vertical="top"/>
      <protection hidden="1"/>
    </xf>
    <xf numFmtId="0" fontId="10" fillId="4" borderId="0" xfId="0" applyFont="1" applyFill="1" applyAlignment="1" applyProtection="1">
      <alignment vertical="center" shrinkToFit="1"/>
      <protection hidden="1"/>
    </xf>
    <xf numFmtId="0" fontId="9" fillId="5" borderId="16" xfId="0" applyFont="1" applyFill="1" applyBorder="1">
      <alignment vertical="center"/>
    </xf>
    <xf numFmtId="0" fontId="9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0" fillId="3" borderId="16" xfId="0" applyFont="1" applyFill="1" applyBorder="1" applyProtection="1">
      <alignment vertical="center"/>
      <protection locked="0" hidden="1"/>
    </xf>
    <xf numFmtId="0" fontId="9" fillId="2" borderId="13" xfId="0" applyFont="1" applyFill="1" applyBorder="1">
      <alignment vertical="center"/>
    </xf>
    <xf numFmtId="0" fontId="10" fillId="3" borderId="0" xfId="0" applyFont="1" applyFill="1" applyAlignment="1" applyProtection="1">
      <alignment horizontal="left" indent="8"/>
      <protection locked="0" hidden="1"/>
    </xf>
    <xf numFmtId="0" fontId="0" fillId="0" borderId="97" xfId="0" applyBorder="1" applyProtection="1">
      <alignment vertical="center"/>
      <protection locked="0"/>
    </xf>
    <xf numFmtId="0" fontId="18" fillId="0" borderId="98" xfId="0" applyFont="1" applyBorder="1" applyProtection="1">
      <alignment vertical="center"/>
      <protection locked="0"/>
    </xf>
    <xf numFmtId="0" fontId="0" fillId="0" borderId="98" xfId="0" applyBorder="1" applyProtection="1">
      <alignment vertical="center"/>
      <protection locked="0"/>
    </xf>
    <xf numFmtId="0" fontId="0" fillId="0" borderId="9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8" fillId="0" borderId="100" xfId="0" applyNumberFormat="1" applyFont="1" applyBorder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/>
      <protection locked="0"/>
    </xf>
    <xf numFmtId="49" fontId="8" fillId="0" borderId="102" xfId="0" applyNumberFormat="1" applyFont="1" applyBorder="1" applyAlignment="1" applyProtection="1">
      <alignment horizontal="right"/>
      <protection locked="0"/>
    </xf>
    <xf numFmtId="49" fontId="8" fillId="0" borderId="0" xfId="0" applyNumberFormat="1" applyFont="1" applyAlignment="1" applyProtection="1">
      <protection locked="0"/>
    </xf>
    <xf numFmtId="0" fontId="0" fillId="0" borderId="100" xfId="0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0" fillId="0" borderId="102" xfId="0" applyBorder="1" applyProtection="1">
      <alignment vertical="center"/>
      <protection locked="0"/>
    </xf>
    <xf numFmtId="0" fontId="0" fillId="0" borderId="100" xfId="0" applyBorder="1" applyAlignment="1" applyProtection="1">
      <alignment horizontal="left" vertical="center"/>
      <protection locked="0"/>
    </xf>
    <xf numFmtId="49" fontId="2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0" fillId="0" borderId="102" xfId="0" applyBorder="1" applyAlignment="1" applyProtection="1">
      <alignment horizontal="left" vertical="center"/>
      <protection locked="0"/>
    </xf>
    <xf numFmtId="0" fontId="24" fillId="6" borderId="17" xfId="0" applyFont="1" applyFill="1" applyBorder="1" applyAlignment="1" applyProtection="1">
      <alignment horizontal="left" vertical="center"/>
      <protection locked="0"/>
    </xf>
    <xf numFmtId="0" fontId="24" fillId="6" borderId="18" xfId="0" applyFont="1" applyFill="1" applyBorder="1" applyAlignment="1" applyProtection="1">
      <alignment horizontal="left" vertical="center"/>
      <protection locked="0"/>
    </xf>
    <xf numFmtId="49" fontId="24" fillId="6" borderId="17" xfId="0" applyNumberFormat="1" applyFont="1" applyFill="1" applyBorder="1" applyAlignment="1" applyProtection="1">
      <alignment horizontal="left"/>
      <protection locked="0"/>
    </xf>
    <xf numFmtId="0" fontId="26" fillId="0" borderId="0" xfId="0" quotePrefix="1" applyFont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0" fillId="0" borderId="106" xfId="0" applyBorder="1" applyAlignment="1" applyProtection="1">
      <alignment horizontal="left" vertical="center"/>
      <protection locked="0"/>
    </xf>
    <xf numFmtId="0" fontId="0" fillId="0" borderId="107" xfId="0" applyBorder="1" applyAlignment="1" applyProtection="1">
      <alignment horizontal="left" vertical="center"/>
      <protection locked="0"/>
    </xf>
    <xf numFmtId="0" fontId="0" fillId="0" borderId="108" xfId="0" applyBorder="1" applyAlignment="1" applyProtection="1">
      <alignment horizontal="left" vertical="center"/>
      <protection locked="0"/>
    </xf>
    <xf numFmtId="0" fontId="0" fillId="0" borderId="105" xfId="0" applyBorder="1" applyAlignment="1">
      <alignment horizontal="left" vertical="center"/>
    </xf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/>
    <xf numFmtId="49" fontId="20" fillId="0" borderId="0" xfId="0" applyNumberFormat="1" applyFont="1" applyAlignment="1">
      <alignment horizontal="right"/>
    </xf>
    <xf numFmtId="49" fontId="21" fillId="4" borderId="101" xfId="0" applyNumberFormat="1" applyFont="1" applyFill="1" applyBorder="1" applyAlignment="1">
      <alignment horizontal="right"/>
    </xf>
    <xf numFmtId="49" fontId="21" fillId="0" borderId="0" xfId="0" applyNumberFormat="1" applyFont="1" applyAlignment="1">
      <alignment horizontal="right"/>
    </xf>
    <xf numFmtId="49" fontId="19" fillId="0" borderId="0" xfId="0" applyNumberFormat="1" applyFont="1" applyAlignment="1"/>
    <xf numFmtId="0" fontId="25" fillId="3" borderId="103" xfId="0" applyFont="1" applyFill="1" applyBorder="1" applyProtection="1">
      <alignment vertical="center"/>
      <protection locked="0"/>
    </xf>
    <xf numFmtId="0" fontId="25" fillId="3" borderId="104" xfId="0" applyFont="1" applyFill="1" applyBorder="1" applyProtection="1">
      <alignment vertical="center"/>
      <protection locked="0"/>
    </xf>
    <xf numFmtId="0" fontId="20" fillId="3" borderId="104" xfId="0" applyFont="1" applyFill="1" applyBorder="1" applyProtection="1">
      <alignment vertical="center"/>
      <protection locked="0"/>
    </xf>
    <xf numFmtId="0" fontId="0" fillId="0" borderId="104" xfId="0" applyBorder="1" applyProtection="1">
      <alignment vertical="center"/>
      <protection locked="0"/>
    </xf>
    <xf numFmtId="0" fontId="0" fillId="0" borderId="104" xfId="0" applyBorder="1" applyAlignment="1" applyProtection="1">
      <alignment horizontal="left" vertical="center"/>
      <protection locked="0"/>
    </xf>
    <xf numFmtId="9" fontId="0" fillId="4" borderId="17" xfId="0" applyNumberFormat="1" applyFill="1" applyBorder="1" applyProtection="1">
      <alignment vertical="center"/>
      <protection locked="0"/>
    </xf>
    <xf numFmtId="9" fontId="0" fillId="4" borderId="22" xfId="0" applyNumberFormat="1" applyFill="1" applyBorder="1" applyProtection="1">
      <alignment vertical="center"/>
      <protection locked="0"/>
    </xf>
    <xf numFmtId="9" fontId="0" fillId="4" borderId="18" xfId="0" applyNumberFormat="1" applyFill="1" applyBorder="1" applyProtection="1">
      <alignment vertical="center"/>
      <protection locked="0"/>
    </xf>
    <xf numFmtId="0" fontId="9" fillId="5" borderId="3" xfId="0" applyFont="1" applyFill="1" applyBorder="1">
      <alignment vertical="center"/>
    </xf>
    <xf numFmtId="0" fontId="9" fillId="0" borderId="0" xfId="0" applyFont="1">
      <alignment vertical="center"/>
    </xf>
    <xf numFmtId="0" fontId="14" fillId="4" borderId="0" xfId="0" applyFont="1" applyFill="1" applyAlignment="1" applyProtection="1">
      <alignment vertical="center" shrinkToFit="1"/>
      <protection hidden="1"/>
    </xf>
    <xf numFmtId="0" fontId="10" fillId="0" borderId="17" xfId="0" applyFont="1" applyBorder="1" applyProtection="1">
      <alignment vertical="center"/>
      <protection locked="0" hidden="1"/>
    </xf>
    <xf numFmtId="0" fontId="10" fillId="0" borderId="22" xfId="0" applyFont="1" applyBorder="1" applyProtection="1">
      <alignment vertical="center"/>
      <protection locked="0" hidden="1"/>
    </xf>
    <xf numFmtId="0" fontId="10" fillId="0" borderId="18" xfId="0" applyFont="1" applyBorder="1" applyProtection="1">
      <alignment vertical="center"/>
      <protection locked="0" hidden="1"/>
    </xf>
    <xf numFmtId="0" fontId="31" fillId="2" borderId="0" xfId="0" applyFont="1" applyFill="1">
      <alignment vertical="center"/>
    </xf>
    <xf numFmtId="0" fontId="9" fillId="0" borderId="0" xfId="0" applyFont="1" applyProtection="1">
      <alignment vertical="center"/>
      <protection locked="0" hidden="1"/>
    </xf>
    <xf numFmtId="0" fontId="10" fillId="0" borderId="0" xfId="0" applyFont="1" applyProtection="1">
      <alignment vertical="center"/>
      <protection locked="0" hidden="1"/>
    </xf>
    <xf numFmtId="0" fontId="10" fillId="0" borderId="16" xfId="0" applyFont="1" applyBorder="1" applyProtection="1">
      <alignment vertical="center"/>
      <protection locked="0" hidden="1"/>
    </xf>
    <xf numFmtId="0" fontId="10" fillId="0" borderId="0" xfId="0" applyFont="1" applyAlignment="1" applyProtection="1">
      <alignment horizontal="left" indent="8"/>
      <protection locked="0" hidden="1"/>
    </xf>
    <xf numFmtId="0" fontId="10" fillId="4" borderId="11" xfId="0" applyFont="1" applyFill="1" applyBorder="1" applyAlignment="1" applyProtection="1">
      <alignment vertical="center" shrinkToFit="1"/>
      <protection locked="0" hidden="1"/>
    </xf>
    <xf numFmtId="0" fontId="10" fillId="4" borderId="2" xfId="0" applyFont="1" applyFill="1" applyBorder="1" applyAlignment="1" applyProtection="1">
      <alignment vertical="center" shrinkToFit="1"/>
      <protection locked="0" hidden="1"/>
    </xf>
    <xf numFmtId="0" fontId="10" fillId="4" borderId="12" xfId="0" applyFont="1" applyFill="1" applyBorder="1" applyAlignment="1" applyProtection="1">
      <alignment vertical="center" shrinkToFit="1"/>
      <protection locked="0" hidden="1"/>
    </xf>
    <xf numFmtId="0" fontId="10" fillId="4" borderId="0" xfId="0" applyFont="1" applyFill="1" applyAlignment="1" applyProtection="1">
      <alignment vertical="center" shrinkToFit="1"/>
      <protection locked="0" hidden="1"/>
    </xf>
    <xf numFmtId="0" fontId="10" fillId="4" borderId="3" xfId="0" applyFont="1" applyFill="1" applyBorder="1" applyAlignment="1" applyProtection="1">
      <alignment vertical="center" shrinkToFit="1"/>
      <protection locked="0" hidden="1"/>
    </xf>
    <xf numFmtId="0" fontId="10" fillId="4" borderId="0" xfId="0" applyFont="1" applyFill="1" applyAlignment="1" applyProtection="1">
      <alignment horizontal="center" vertical="center" shrinkToFit="1"/>
      <protection locked="0" hidden="1"/>
    </xf>
    <xf numFmtId="0" fontId="10" fillId="4" borderId="13" xfId="0" applyFont="1" applyFill="1" applyBorder="1" applyAlignment="1" applyProtection="1">
      <alignment vertical="center" shrinkToFit="1"/>
      <protection locked="0" hidden="1"/>
    </xf>
    <xf numFmtId="179" fontId="10" fillId="4" borderId="3" xfId="0" applyNumberFormat="1" applyFont="1" applyFill="1" applyBorder="1" applyAlignment="1" applyProtection="1">
      <alignment shrinkToFit="1"/>
      <protection locked="0" hidden="1"/>
    </xf>
    <xf numFmtId="0" fontId="9" fillId="4" borderId="13" xfId="0" applyFont="1" applyFill="1" applyBorder="1" applyAlignment="1" applyProtection="1">
      <alignment vertical="center" shrinkToFit="1"/>
      <protection locked="0" hidden="1"/>
    </xf>
    <xf numFmtId="0" fontId="11" fillId="4" borderId="3" xfId="0" applyFont="1" applyFill="1" applyBorder="1" applyAlignment="1" applyProtection="1">
      <alignment horizontal="center" vertical="center" shrinkToFit="1"/>
      <protection locked="0" hidden="1"/>
    </xf>
    <xf numFmtId="0" fontId="11" fillId="4" borderId="0" xfId="0" applyFont="1" applyFill="1" applyAlignment="1" applyProtection="1">
      <alignment horizontal="center" vertical="center" shrinkToFit="1"/>
      <protection locked="0" hidden="1"/>
    </xf>
    <xf numFmtId="0" fontId="14" fillId="4" borderId="0" xfId="0" applyFont="1" applyFill="1" applyAlignment="1" applyProtection="1">
      <alignment horizontal="left" vertical="center" indent="1" shrinkToFit="1"/>
      <protection hidden="1"/>
    </xf>
    <xf numFmtId="179" fontId="10" fillId="4" borderId="14" xfId="0" applyNumberFormat="1" applyFont="1" applyFill="1" applyBorder="1" applyAlignment="1" applyProtection="1">
      <alignment shrinkToFit="1"/>
      <protection locked="0" hidden="1"/>
    </xf>
    <xf numFmtId="0" fontId="10" fillId="4" borderId="4" xfId="0" applyFont="1" applyFill="1" applyBorder="1" applyAlignment="1" applyProtection="1">
      <alignment vertical="center" shrinkToFit="1"/>
      <protection locked="0" hidden="1"/>
    </xf>
    <xf numFmtId="0" fontId="10" fillId="4" borderId="15" xfId="0" applyFont="1" applyFill="1" applyBorder="1" applyAlignment="1" applyProtection="1">
      <alignment vertical="center" shrinkToFit="1"/>
      <protection locked="0" hidden="1"/>
    </xf>
    <xf numFmtId="187" fontId="10" fillId="0" borderId="0" xfId="1" applyNumberFormat="1" applyFont="1" applyFill="1" applyBorder="1" applyAlignment="1" applyProtection="1">
      <alignment horizontal="right" vertical="center" indent="1" shrinkToFit="1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0" fontId="9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10" fillId="0" borderId="13" xfId="0" applyFont="1" applyBorder="1" applyProtection="1">
      <alignment vertical="center"/>
      <protection hidden="1"/>
    </xf>
    <xf numFmtId="0" fontId="10" fillId="0" borderId="11" xfId="0" applyFont="1" applyBorder="1" applyProtection="1">
      <alignment vertical="center"/>
      <protection hidden="1"/>
    </xf>
    <xf numFmtId="0" fontId="10" fillId="0" borderId="2" xfId="0" applyFont="1" applyBorder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0" borderId="3" xfId="0" applyFont="1" applyBorder="1" applyProtection="1">
      <alignment vertical="center"/>
      <protection hidden="1"/>
    </xf>
    <xf numFmtId="179" fontId="17" fillId="0" borderId="0" xfId="0" applyNumberFormat="1" applyFont="1" applyAlignment="1" applyProtection="1">
      <protection hidden="1"/>
    </xf>
    <xf numFmtId="179" fontId="10" fillId="0" borderId="13" xfId="0" applyNumberFormat="1" applyFont="1" applyBorder="1" applyAlignme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9" fillId="0" borderId="13" xfId="0" applyFont="1" applyBorder="1" applyProtection="1">
      <alignment vertical="center"/>
      <protection hidden="1"/>
    </xf>
    <xf numFmtId="0" fontId="9" fillId="0" borderId="14" xfId="0" applyFont="1" applyBorder="1" applyProtection="1">
      <alignment vertical="center"/>
      <protection hidden="1"/>
    </xf>
    <xf numFmtId="0" fontId="9" fillId="0" borderId="4" xfId="0" applyFont="1" applyBorder="1" applyProtection="1">
      <alignment vertical="center"/>
      <protection hidden="1"/>
    </xf>
    <xf numFmtId="0" fontId="10" fillId="0" borderId="4" xfId="0" applyFont="1" applyBorder="1" applyProtection="1">
      <alignment vertical="center"/>
      <protection hidden="1"/>
    </xf>
    <xf numFmtId="0" fontId="10" fillId="0" borderId="15" xfId="0" applyFont="1" applyBorder="1" applyProtection="1">
      <alignment vertical="center"/>
      <protection hidden="1"/>
    </xf>
    <xf numFmtId="49" fontId="14" fillId="0" borderId="0" xfId="0" applyNumberFormat="1" applyFont="1" applyAlignment="1">
      <alignment horizontal="center" vertical="center" wrapText="1"/>
    </xf>
    <xf numFmtId="183" fontId="15" fillId="0" borderId="0" xfId="0" applyNumberFormat="1" applyFont="1" applyAlignment="1">
      <alignment wrapText="1"/>
    </xf>
    <xf numFmtId="183" fontId="15" fillId="0" borderId="0" xfId="0" applyNumberFormat="1" applyFont="1" applyAlignment="1"/>
    <xf numFmtId="0" fontId="10" fillId="0" borderId="0" xfId="0" applyFont="1" applyAlignment="1"/>
    <xf numFmtId="0" fontId="14" fillId="0" borderId="0" xfId="0" applyFo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49" fontId="16" fillId="0" borderId="17" xfId="0" applyNumberFormat="1" applyFont="1" applyBorder="1" applyAlignment="1">
      <alignment horizontal="left"/>
    </xf>
    <xf numFmtId="0" fontId="10" fillId="0" borderId="0" xfId="0" applyFont="1" applyAlignment="1" applyProtection="1">
      <alignment vertical="center" shrinkToFit="1"/>
      <protection hidden="1"/>
    </xf>
    <xf numFmtId="0" fontId="10" fillId="0" borderId="0" xfId="0" applyFont="1">
      <alignment vertical="center"/>
    </xf>
    <xf numFmtId="0" fontId="9" fillId="0" borderId="13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3" xfId="0" applyFont="1" applyBorder="1">
      <alignment vertical="center"/>
    </xf>
    <xf numFmtId="0" fontId="1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77" fontId="9" fillId="0" borderId="0" xfId="0" applyNumberFormat="1" applyFont="1" applyAlignment="1" applyProtection="1">
      <alignment horizontal="right" vertical="center" indent="1"/>
      <protection hidden="1"/>
    </xf>
    <xf numFmtId="181" fontId="0" fillId="0" borderId="0" xfId="0" applyNumberFormat="1" applyProtection="1">
      <alignment vertical="center"/>
      <protection hidden="1"/>
    </xf>
    <xf numFmtId="3" fontId="14" fillId="0" borderId="0" xfId="0" applyNumberFormat="1" applyFont="1" applyAlignment="1" applyProtection="1">
      <protection hidden="1"/>
    </xf>
    <xf numFmtId="177" fontId="9" fillId="0" borderId="0" xfId="0" applyNumberFormat="1" applyFont="1" applyProtection="1">
      <alignment vertical="center"/>
      <protection hidden="1"/>
    </xf>
    <xf numFmtId="0" fontId="12" fillId="0" borderId="0" xfId="0" applyFont="1">
      <alignment vertical="center"/>
    </xf>
    <xf numFmtId="0" fontId="11" fillId="0" borderId="0" xfId="0" applyFont="1" applyAlignment="1" applyProtection="1">
      <alignment vertical="top"/>
      <protection hidden="1"/>
    </xf>
    <xf numFmtId="182" fontId="10" fillId="0" borderId="0" xfId="1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 shrinkToFit="1"/>
      <protection locked="0" hidden="1"/>
    </xf>
    <xf numFmtId="0" fontId="10" fillId="0" borderId="2" xfId="0" applyFont="1" applyBorder="1" applyAlignment="1" applyProtection="1">
      <alignment vertical="center" shrinkToFit="1"/>
      <protection locked="0" hidden="1"/>
    </xf>
    <xf numFmtId="0" fontId="10" fillId="0" borderId="12" xfId="0" applyFont="1" applyBorder="1" applyAlignment="1" applyProtection="1">
      <alignment vertical="center" shrinkToFit="1"/>
      <protection locked="0" hidden="1"/>
    </xf>
    <xf numFmtId="0" fontId="10" fillId="0" borderId="11" xfId="0" applyFont="1" applyBorder="1" applyAlignment="1" applyProtection="1">
      <alignment vertical="center" shrinkToFit="1"/>
      <protection hidden="1"/>
    </xf>
    <xf numFmtId="0" fontId="10" fillId="0" borderId="2" xfId="0" applyFont="1" applyBorder="1" applyAlignment="1" applyProtection="1">
      <alignment vertical="center" shrinkToFit="1"/>
      <protection hidden="1"/>
    </xf>
    <xf numFmtId="0" fontId="10" fillId="0" borderId="12" xfId="0" applyFont="1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vertical="center" shrinkToFit="1"/>
      <protection locked="0" hidden="1"/>
    </xf>
    <xf numFmtId="0" fontId="10" fillId="0" borderId="3" xfId="0" applyFont="1" applyBorder="1" applyAlignment="1" applyProtection="1">
      <alignment vertical="center" shrinkToFit="1"/>
      <protection locked="0" hidden="1"/>
    </xf>
    <xf numFmtId="0" fontId="10" fillId="0" borderId="0" xfId="0" applyFont="1" applyAlignment="1" applyProtection="1">
      <alignment horizontal="center" vertical="center" shrinkToFit="1"/>
      <protection locked="0" hidden="1"/>
    </xf>
    <xf numFmtId="0" fontId="10" fillId="0" borderId="13" xfId="0" applyFont="1" applyBorder="1" applyAlignment="1" applyProtection="1">
      <alignment vertical="center" shrinkToFit="1"/>
      <protection locked="0" hidden="1"/>
    </xf>
    <xf numFmtId="0" fontId="10" fillId="0" borderId="3" xfId="0" applyFont="1" applyBorder="1" applyAlignment="1" applyProtection="1">
      <alignment vertical="center" shrinkToFit="1"/>
      <protection hidden="1"/>
    </xf>
    <xf numFmtId="0" fontId="10" fillId="0" borderId="13" xfId="0" applyFont="1" applyBorder="1" applyAlignment="1" applyProtection="1">
      <alignment vertical="center" shrinkToFit="1"/>
      <protection hidden="1"/>
    </xf>
    <xf numFmtId="179" fontId="10" fillId="0" borderId="3" xfId="0" applyNumberFormat="1" applyFont="1" applyBorder="1" applyAlignment="1" applyProtection="1">
      <alignment shrinkToFit="1"/>
      <protection locked="0" hidden="1"/>
    </xf>
    <xf numFmtId="179" fontId="10" fillId="0" borderId="3" xfId="0" applyNumberFormat="1" applyFont="1" applyBorder="1" applyAlignment="1" applyProtection="1">
      <alignment shrinkToFit="1"/>
      <protection hidden="1"/>
    </xf>
    <xf numFmtId="0" fontId="11" fillId="0" borderId="0" xfId="0" applyFont="1" applyAlignment="1" applyProtection="1">
      <alignment horizontal="center" vertical="center" shrinkToFit="1"/>
      <protection locked="0" hidden="1"/>
    </xf>
    <xf numFmtId="0" fontId="9" fillId="0" borderId="13" xfId="0" applyFont="1" applyBorder="1" applyAlignment="1" applyProtection="1">
      <alignment vertical="center" shrinkToFit="1"/>
      <protection locked="0" hidden="1"/>
    </xf>
    <xf numFmtId="0" fontId="9" fillId="0" borderId="13" xfId="0" applyFont="1" applyBorder="1" applyAlignment="1" applyProtection="1">
      <alignment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locked="0" hidden="1"/>
    </xf>
    <xf numFmtId="0" fontId="14" fillId="0" borderId="0" xfId="0" applyFont="1" applyAlignment="1" applyProtection="1">
      <alignment horizontal="left" vertical="center" indent="1" shrinkToFit="1"/>
      <protection locked="0" hidden="1"/>
    </xf>
    <xf numFmtId="0" fontId="14" fillId="0" borderId="0" xfId="0" applyFont="1" applyAlignment="1" applyProtection="1">
      <alignment vertical="center" shrinkToFit="1"/>
      <protection locked="0" hidden="1"/>
    </xf>
    <xf numFmtId="179" fontId="10" fillId="0" borderId="14" xfId="0" applyNumberFormat="1" applyFont="1" applyBorder="1" applyAlignment="1" applyProtection="1">
      <alignment shrinkToFit="1"/>
      <protection locked="0" hidden="1"/>
    </xf>
    <xf numFmtId="0" fontId="10" fillId="0" borderId="4" xfId="0" applyFont="1" applyBorder="1" applyAlignment="1" applyProtection="1">
      <alignment vertical="center" shrinkToFit="1"/>
      <protection locked="0" hidden="1"/>
    </xf>
    <xf numFmtId="0" fontId="10" fillId="0" borderId="15" xfId="0" applyFont="1" applyBorder="1" applyAlignment="1" applyProtection="1">
      <alignment vertical="center" shrinkToFit="1"/>
      <protection locked="0" hidden="1"/>
    </xf>
    <xf numFmtId="179" fontId="10" fillId="0" borderId="14" xfId="0" applyNumberFormat="1" applyFont="1" applyBorder="1" applyAlignment="1" applyProtection="1">
      <alignment shrinkToFit="1"/>
      <protection hidden="1"/>
    </xf>
    <xf numFmtId="0" fontId="10" fillId="0" borderId="4" xfId="0" applyFont="1" applyBorder="1" applyAlignment="1" applyProtection="1">
      <alignment vertical="center" shrinkToFit="1"/>
      <protection hidden="1"/>
    </xf>
    <xf numFmtId="0" fontId="10" fillId="0" borderId="15" xfId="0" applyFont="1" applyBorder="1" applyAlignment="1" applyProtection="1">
      <alignment vertical="center" shrinkToFit="1"/>
      <protection hidden="1"/>
    </xf>
    <xf numFmtId="0" fontId="9" fillId="0" borderId="22" xfId="0" applyFont="1" applyBorder="1" applyProtection="1">
      <alignment vertical="center"/>
      <protection locked="0" hidden="1"/>
    </xf>
    <xf numFmtId="0" fontId="10" fillId="0" borderId="0" xfId="0" applyFont="1" applyAlignment="1" applyProtection="1">
      <alignment horizontal="right" vertical="center" shrinkToFit="1"/>
      <protection locked="0" hidden="1"/>
    </xf>
    <xf numFmtId="185" fontId="10" fillId="0" borderId="0" xfId="0" applyNumberFormat="1" applyFont="1" applyAlignment="1" applyProtection="1">
      <alignment horizontal="center" vertical="center"/>
      <protection locked="0" hidden="1"/>
    </xf>
    <xf numFmtId="187" fontId="10" fillId="0" borderId="0" xfId="0" applyNumberFormat="1" applyFont="1" applyProtection="1">
      <alignment vertical="center"/>
      <protection locked="0" hidden="1"/>
    </xf>
    <xf numFmtId="0" fontId="10" fillId="0" borderId="19" xfId="0" applyFont="1" applyBorder="1" applyProtection="1">
      <alignment vertical="center"/>
      <protection hidden="1"/>
    </xf>
    <xf numFmtId="0" fontId="11" fillId="0" borderId="5" xfId="0" applyFont="1" applyBorder="1" applyAlignment="1" applyProtection="1">
      <alignment vertical="top"/>
      <protection hidden="1"/>
    </xf>
    <xf numFmtId="0" fontId="10" fillId="0" borderId="5" xfId="0" applyFont="1" applyBorder="1" applyProtection="1">
      <alignment vertical="center"/>
      <protection hidden="1"/>
    </xf>
    <xf numFmtId="0" fontId="10" fillId="0" borderId="6" xfId="0" applyFont="1" applyBorder="1" applyProtection="1">
      <alignment vertical="center"/>
      <protection hidden="1"/>
    </xf>
    <xf numFmtId="0" fontId="10" fillId="0" borderId="20" xfId="0" applyFont="1" applyBorder="1" applyProtection="1">
      <alignment vertical="center"/>
      <protection hidden="1"/>
    </xf>
    <xf numFmtId="0" fontId="11" fillId="0" borderId="7" xfId="0" applyFont="1" applyBorder="1" applyProtection="1">
      <alignment vertical="center"/>
      <protection hidden="1"/>
    </xf>
    <xf numFmtId="0" fontId="11" fillId="0" borderId="0" xfId="0" applyFont="1" applyProtection="1">
      <alignment vertical="center"/>
      <protection locked="0" hidden="1"/>
    </xf>
    <xf numFmtId="182" fontId="10" fillId="0" borderId="7" xfId="1" applyNumberFormat="1" applyFont="1" applyFill="1" applyBorder="1" applyAlignment="1" applyProtection="1">
      <alignment vertical="center"/>
      <protection hidden="1"/>
    </xf>
    <xf numFmtId="0" fontId="10" fillId="0" borderId="10" xfId="0" applyFont="1" applyBorder="1" applyProtection="1">
      <alignment vertical="center"/>
      <protection hidden="1"/>
    </xf>
    <xf numFmtId="0" fontId="10" fillId="0" borderId="21" xfId="0" applyFont="1" applyBorder="1" applyProtection="1">
      <alignment vertical="center"/>
      <protection hidden="1"/>
    </xf>
    <xf numFmtId="0" fontId="10" fillId="0" borderId="8" xfId="0" applyFont="1" applyBorder="1" applyProtection="1">
      <alignment vertical="center"/>
      <protection hidden="1"/>
    </xf>
    <xf numFmtId="182" fontId="10" fillId="0" borderId="8" xfId="1" applyNumberFormat="1" applyFont="1" applyFill="1" applyBorder="1" applyAlignment="1" applyProtection="1">
      <alignment vertical="center"/>
      <protection hidden="1"/>
    </xf>
    <xf numFmtId="182" fontId="10" fillId="0" borderId="9" xfId="1" applyNumberFormat="1" applyFont="1" applyFill="1" applyBorder="1" applyAlignment="1" applyProtection="1">
      <alignment vertical="center"/>
      <protection hidden="1"/>
    </xf>
    <xf numFmtId="182" fontId="10" fillId="0" borderId="5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textRotation="255"/>
      <protection hidden="1"/>
    </xf>
    <xf numFmtId="0" fontId="32" fillId="0" borderId="0" xfId="0" applyFont="1" applyProtection="1">
      <alignment vertical="center"/>
      <protection hidden="1"/>
    </xf>
    <xf numFmtId="0" fontId="11" fillId="0" borderId="4" xfId="0" applyFont="1" applyBorder="1" applyProtection="1">
      <alignment vertical="center"/>
      <protection hidden="1"/>
    </xf>
    <xf numFmtId="0" fontId="10" fillId="0" borderId="2" xfId="0" applyFont="1" applyBorder="1">
      <alignment vertical="center"/>
    </xf>
    <xf numFmtId="0" fontId="9" fillId="0" borderId="22" xfId="0" applyFont="1" applyBorder="1" applyProtection="1">
      <alignment vertical="center"/>
      <protection hidden="1"/>
    </xf>
    <xf numFmtId="0" fontId="9" fillId="0" borderId="22" xfId="0" applyFont="1" applyBorder="1">
      <alignment vertical="center"/>
    </xf>
    <xf numFmtId="0" fontId="14" fillId="0" borderId="5" xfId="0" applyFont="1" applyBorder="1" applyAlignment="1" applyProtection="1">
      <alignment horizontal="left" vertical="center" indent="1" shrinkToFit="1"/>
      <protection locked="0" hidden="1"/>
    </xf>
    <xf numFmtId="0" fontId="10" fillId="0" borderId="5" xfId="0" applyFont="1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horizontal="right" vertical="center"/>
      <protection locked="0" hidden="1"/>
    </xf>
    <xf numFmtId="0" fontId="9" fillId="11" borderId="0" xfId="0" applyFont="1" applyFill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 hidden="1"/>
    </xf>
    <xf numFmtId="177" fontId="9" fillId="0" borderId="0" xfId="0" applyNumberFormat="1" applyFont="1" applyAlignment="1" applyProtection="1">
      <alignment horizontal="right" vertical="center" indent="1"/>
      <protection locked="0" hidden="1"/>
    </xf>
    <xf numFmtId="0" fontId="0" fillId="0" borderId="0" xfId="0" applyAlignment="1" applyProtection="1">
      <protection locked="0" hidden="1"/>
    </xf>
    <xf numFmtId="180" fontId="14" fillId="0" borderId="0" xfId="0" applyNumberFormat="1" applyFont="1" applyAlignment="1" applyProtection="1">
      <protection locked="0" hidden="1"/>
    </xf>
    <xf numFmtId="181" fontId="14" fillId="0" borderId="0" xfId="0" applyNumberFormat="1" applyFont="1" applyAlignment="1" applyProtection="1">
      <protection locked="0" hidden="1"/>
    </xf>
    <xf numFmtId="0" fontId="11" fillId="0" borderId="0" xfId="0" applyFont="1">
      <alignment vertical="center"/>
    </xf>
    <xf numFmtId="0" fontId="0" fillId="7" borderId="22" xfId="0" applyFill="1" applyBorder="1" applyAlignment="1" applyProtection="1">
      <alignment horizontal="right" vertical="center"/>
      <protection locked="0"/>
    </xf>
    <xf numFmtId="0" fontId="28" fillId="6" borderId="22" xfId="0" applyFont="1" applyFill="1" applyBorder="1" applyAlignment="1" applyProtection="1">
      <alignment horizontal="distributed" vertical="center"/>
      <protection locked="0"/>
    </xf>
    <xf numFmtId="0" fontId="45" fillId="6" borderId="22" xfId="0" applyFont="1" applyFill="1" applyBorder="1" applyAlignment="1" applyProtection="1">
      <alignment horizontal="distributed" vertical="center"/>
      <protection locked="0"/>
    </xf>
    <xf numFmtId="0" fontId="29" fillId="6" borderId="17" xfId="0" applyFont="1" applyFill="1" applyBorder="1" applyAlignment="1" applyProtection="1">
      <alignment horizontal="center" vertical="center" shrinkToFit="1"/>
      <protection locked="0"/>
    </xf>
    <xf numFmtId="0" fontId="29" fillId="6" borderId="22" xfId="0" applyFont="1" applyFill="1" applyBorder="1" applyAlignment="1" applyProtection="1">
      <alignment horizontal="center" vertical="center" shrinkToFit="1"/>
      <protection locked="0"/>
    </xf>
    <xf numFmtId="0" fontId="29" fillId="6" borderId="18" xfId="0" applyFont="1" applyFill="1" applyBorder="1" applyAlignment="1" applyProtection="1">
      <alignment horizontal="center" vertical="center" shrinkToFit="1"/>
      <protection locked="0"/>
    </xf>
    <xf numFmtId="0" fontId="0" fillId="4" borderId="17" xfId="0" applyFill="1" applyBorder="1" applyAlignment="1" applyProtection="1">
      <alignment horizontal="center" vertical="center" shrinkToFit="1"/>
      <protection locked="0"/>
    </xf>
    <xf numFmtId="0" fontId="0" fillId="4" borderId="22" xfId="0" applyFill="1" applyBorder="1" applyAlignment="1" applyProtection="1">
      <alignment horizontal="center" vertical="center" shrinkToFit="1"/>
      <protection locked="0"/>
    </xf>
    <xf numFmtId="0" fontId="0" fillId="4" borderId="18" xfId="0" applyFill="1" applyBorder="1" applyAlignment="1" applyProtection="1">
      <alignment horizontal="center" vertical="center" shrinkToFit="1"/>
      <protection locked="0"/>
    </xf>
    <xf numFmtId="0" fontId="46" fillId="4" borderId="17" xfId="0" applyFont="1" applyFill="1" applyBorder="1" applyAlignment="1" applyProtection="1">
      <alignment horizontal="left" vertical="center" indent="1"/>
      <protection locked="0"/>
    </xf>
    <xf numFmtId="0" fontId="46" fillId="4" borderId="22" xfId="0" applyFont="1" applyFill="1" applyBorder="1" applyAlignment="1" applyProtection="1">
      <alignment horizontal="left" vertical="center" indent="1"/>
      <protection locked="0"/>
    </xf>
    <xf numFmtId="0" fontId="46" fillId="4" borderId="18" xfId="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 indent="1" shrinkToFit="1"/>
      <protection locked="0"/>
    </xf>
    <xf numFmtId="0" fontId="0" fillId="4" borderId="22" xfId="0" applyFill="1" applyBorder="1" applyAlignment="1" applyProtection="1">
      <alignment horizontal="left" vertical="center" indent="1" shrinkToFit="1"/>
      <protection locked="0"/>
    </xf>
    <xf numFmtId="0" fontId="0" fillId="4" borderId="18" xfId="0" applyFill="1" applyBorder="1" applyAlignment="1" applyProtection="1">
      <alignment horizontal="left" vertical="center" indent="1" shrinkToFit="1"/>
      <protection locked="0"/>
    </xf>
    <xf numFmtId="177" fontId="0" fillId="4" borderId="17" xfId="0" applyNumberFormat="1" applyFill="1" applyBorder="1" applyAlignment="1" applyProtection="1">
      <alignment horizontal="center" vertical="center"/>
      <protection locked="0"/>
    </xf>
    <xf numFmtId="177" fontId="0" fillId="4" borderId="22" xfId="0" applyNumberFormat="1" applyFill="1" applyBorder="1" applyAlignment="1" applyProtection="1">
      <alignment horizontal="center" vertical="center"/>
      <protection locked="0"/>
    </xf>
    <xf numFmtId="177" fontId="0" fillId="4" borderId="18" xfId="0" applyNumberFormat="1" applyFill="1" applyBorder="1" applyAlignment="1" applyProtection="1">
      <alignment horizontal="center" vertical="center"/>
      <protection locked="0"/>
    </xf>
    <xf numFmtId="49" fontId="28" fillId="6" borderId="22" xfId="0" applyNumberFormat="1" applyFont="1" applyFill="1" applyBorder="1" applyAlignment="1" applyProtection="1">
      <alignment horizontal="distributed"/>
      <protection locked="0"/>
    </xf>
    <xf numFmtId="49" fontId="0" fillId="4" borderId="17" xfId="0" applyNumberFormat="1" applyFill="1" applyBorder="1" applyAlignment="1" applyProtection="1">
      <alignment horizontal="center" vertical="center"/>
      <protection locked="0"/>
    </xf>
    <xf numFmtId="49" fontId="0" fillId="4" borderId="22" xfId="0" applyNumberFormat="1" applyFill="1" applyBorder="1" applyAlignment="1" applyProtection="1">
      <alignment horizontal="center" vertical="center"/>
      <protection locked="0"/>
    </xf>
    <xf numFmtId="49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left" vertical="center" shrinkToFit="1"/>
      <protection locked="0"/>
    </xf>
    <xf numFmtId="0" fontId="0" fillId="4" borderId="22" xfId="0" applyFill="1" applyBorder="1" applyAlignment="1" applyProtection="1">
      <alignment horizontal="left" vertical="center" shrinkToFit="1"/>
      <protection locked="0"/>
    </xf>
    <xf numFmtId="0" fontId="0" fillId="4" borderId="18" xfId="0" applyFill="1" applyBorder="1" applyAlignment="1" applyProtection="1">
      <alignment horizontal="left" vertical="center" shrinkToFit="1"/>
      <protection locked="0"/>
    </xf>
    <xf numFmtId="176" fontId="0" fillId="4" borderId="11" xfId="0" applyNumberFormat="1" applyFill="1" applyBorder="1" applyAlignment="1" applyProtection="1">
      <alignment horizontal="center" vertical="center"/>
      <protection locked="0"/>
    </xf>
    <xf numFmtId="176" fontId="0" fillId="4" borderId="2" xfId="0" applyNumberFormat="1" applyFill="1" applyBorder="1" applyAlignment="1" applyProtection="1">
      <alignment horizontal="center" vertical="center"/>
      <protection locked="0"/>
    </xf>
    <xf numFmtId="176" fontId="0" fillId="4" borderId="12" xfId="0" applyNumberFormat="1" applyFill="1" applyBorder="1" applyAlignment="1" applyProtection="1">
      <alignment horizontal="center" vertical="center"/>
      <protection locked="0"/>
    </xf>
    <xf numFmtId="0" fontId="29" fillId="6" borderId="17" xfId="0" applyFont="1" applyFill="1" applyBorder="1" applyAlignment="1" applyProtection="1">
      <alignment horizontal="center" vertical="center"/>
      <protection locked="0"/>
    </xf>
    <xf numFmtId="0" fontId="29" fillId="6" borderId="18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8" fillId="6" borderId="22" xfId="0" applyFont="1" applyFill="1" applyBorder="1" applyAlignment="1" applyProtection="1">
      <alignment vertical="center" shrinkToFit="1"/>
      <protection locked="0"/>
    </xf>
    <xf numFmtId="0" fontId="31" fillId="3" borderId="0" xfId="0" applyFont="1" applyFill="1" applyAlignment="1" applyProtection="1">
      <alignment horizontal="center" vertical="center"/>
      <protection locked="0" hidden="1"/>
    </xf>
    <xf numFmtId="0" fontId="9" fillId="3" borderId="0" xfId="0" applyFont="1" applyFill="1" applyAlignment="1" applyProtection="1">
      <alignment horizontal="center"/>
      <protection locked="0" hidden="1"/>
    </xf>
    <xf numFmtId="0" fontId="30" fillId="3" borderId="0" xfId="0" applyFont="1" applyFill="1" applyAlignment="1" applyProtection="1">
      <alignment horizontal="center" vertical="center"/>
      <protection locked="0"/>
    </xf>
    <xf numFmtId="0" fontId="44" fillId="3" borderId="0" xfId="0" applyFont="1" applyFill="1" applyAlignment="1" applyProtection="1">
      <alignment horizontal="right" vertical="center"/>
      <protection locked="0" hidden="1"/>
    </xf>
    <xf numFmtId="0" fontId="51" fillId="9" borderId="0" xfId="0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 shrinkToFit="1"/>
      <protection locked="0" hidden="1"/>
    </xf>
    <xf numFmtId="0" fontId="10" fillId="4" borderId="0" xfId="0" applyFont="1" applyFill="1" applyAlignment="1" applyProtection="1">
      <alignment horizontal="center" vertical="center" shrinkToFit="1"/>
      <protection hidden="1"/>
    </xf>
    <xf numFmtId="176" fontId="10" fillId="4" borderId="0" xfId="0" applyNumberFormat="1" applyFont="1" applyFill="1" applyAlignment="1" applyProtection="1">
      <alignment horizontal="left" vertical="center" shrinkToFit="1"/>
      <protection hidden="1"/>
    </xf>
    <xf numFmtId="0" fontId="32" fillId="0" borderId="49" xfId="0" applyFont="1" applyBorder="1" applyAlignment="1" applyProtection="1">
      <alignment horizontal="distributed" vertical="center" indent="1"/>
      <protection locked="0" hidden="1"/>
    </xf>
    <xf numFmtId="0" fontId="32" fillId="0" borderId="28" xfId="0" applyFont="1" applyBorder="1" applyAlignment="1" applyProtection="1">
      <alignment horizontal="distributed" vertical="center" indent="1"/>
      <protection locked="0" hidden="1"/>
    </xf>
    <xf numFmtId="0" fontId="32" fillId="0" borderId="29" xfId="0" applyFont="1" applyBorder="1" applyAlignment="1" applyProtection="1">
      <alignment horizontal="distributed" vertical="center" indent="1"/>
      <protection locked="0" hidden="1"/>
    </xf>
    <xf numFmtId="0" fontId="32" fillId="0" borderId="50" xfId="0" applyFont="1" applyBorder="1" applyAlignment="1" applyProtection="1">
      <alignment horizontal="distributed" vertical="center" indent="1"/>
      <protection locked="0" hidden="1"/>
    </xf>
    <xf numFmtId="0" fontId="32" fillId="0" borderId="0" xfId="0" applyFont="1" applyAlignment="1" applyProtection="1">
      <alignment horizontal="distributed" vertical="center" indent="1"/>
      <protection locked="0" hidden="1"/>
    </xf>
    <xf numFmtId="0" fontId="32" fillId="0" borderId="13" xfId="0" applyFont="1" applyBorder="1" applyAlignment="1" applyProtection="1">
      <alignment horizontal="distributed" vertical="center" indent="1"/>
      <protection locked="0" hidden="1"/>
    </xf>
    <xf numFmtId="0" fontId="32" fillId="0" borderId="51" xfId="0" applyFont="1" applyBorder="1" applyAlignment="1" applyProtection="1">
      <alignment horizontal="distributed" vertical="center" indent="1"/>
      <protection locked="0" hidden="1"/>
    </xf>
    <xf numFmtId="0" fontId="32" fillId="0" borderId="52" xfId="0" applyFont="1" applyBorder="1" applyAlignment="1" applyProtection="1">
      <alignment horizontal="distributed" vertical="center" indent="1"/>
      <protection locked="0" hidden="1"/>
    </xf>
    <xf numFmtId="0" fontId="32" fillId="0" borderId="53" xfId="0" applyFont="1" applyBorder="1" applyAlignment="1" applyProtection="1">
      <alignment horizontal="distributed" vertical="center" indent="1"/>
      <protection locked="0" hidden="1"/>
    </xf>
    <xf numFmtId="184" fontId="31" fillId="0" borderId="27" xfId="1" applyNumberFormat="1" applyFont="1" applyFill="1" applyBorder="1" applyAlignment="1" applyProtection="1">
      <alignment horizontal="right" indent="1"/>
      <protection locked="0" hidden="1"/>
    </xf>
    <xf numFmtId="184" fontId="0" fillId="0" borderId="28" xfId="0" applyNumberFormat="1" applyBorder="1" applyAlignment="1" applyProtection="1">
      <alignment horizontal="right" indent="1"/>
      <protection locked="0" hidden="1"/>
    </xf>
    <xf numFmtId="184" fontId="0" fillId="0" borderId="54" xfId="0" applyNumberFormat="1" applyBorder="1" applyAlignment="1" applyProtection="1">
      <alignment horizontal="right" indent="1"/>
      <protection locked="0" hidden="1"/>
    </xf>
    <xf numFmtId="184" fontId="0" fillId="0" borderId="3" xfId="0" applyNumberFormat="1" applyBorder="1" applyAlignment="1" applyProtection="1">
      <alignment horizontal="right" indent="1"/>
      <protection locked="0" hidden="1"/>
    </xf>
    <xf numFmtId="184" fontId="0" fillId="0" borderId="0" xfId="0" applyNumberFormat="1" applyAlignment="1" applyProtection="1">
      <alignment horizontal="right" indent="1"/>
      <protection locked="0" hidden="1"/>
    </xf>
    <xf numFmtId="184" fontId="0" fillId="0" borderId="10" xfId="0" applyNumberFormat="1" applyBorder="1" applyAlignment="1" applyProtection="1">
      <alignment horizontal="right" indent="1"/>
      <protection locked="0" hidden="1"/>
    </xf>
    <xf numFmtId="184" fontId="0" fillId="0" borderId="55" xfId="0" applyNumberFormat="1" applyBorder="1" applyAlignment="1" applyProtection="1">
      <alignment horizontal="right" indent="1"/>
      <protection locked="0" hidden="1"/>
    </xf>
    <xf numFmtId="184" fontId="0" fillId="0" borderId="52" xfId="0" applyNumberFormat="1" applyBorder="1" applyAlignment="1" applyProtection="1">
      <alignment horizontal="right" indent="1"/>
      <protection locked="0" hidden="1"/>
    </xf>
    <xf numFmtId="184" fontId="0" fillId="0" borderId="56" xfId="0" applyNumberFormat="1" applyBorder="1" applyAlignment="1" applyProtection="1">
      <alignment horizontal="right" indent="1"/>
      <protection locked="0" hidden="1"/>
    </xf>
    <xf numFmtId="0" fontId="10" fillId="4" borderId="3" xfId="0" applyFont="1" applyFill="1" applyBorder="1" applyAlignment="1" applyProtection="1">
      <alignment horizontal="left" vertical="center" shrinkToFit="1"/>
      <protection locked="0" hidden="1"/>
    </xf>
    <xf numFmtId="0" fontId="10" fillId="4" borderId="0" xfId="0" applyFont="1" applyFill="1" applyAlignment="1" applyProtection="1">
      <alignment horizontal="left" vertical="center" shrinkToFit="1"/>
      <protection locked="0" hidden="1"/>
    </xf>
    <xf numFmtId="0" fontId="11" fillId="4" borderId="0" xfId="0" applyFont="1" applyFill="1" applyAlignment="1" applyProtection="1">
      <alignment horizontal="right" vertical="center" shrinkToFit="1"/>
      <protection locked="0" hidden="1"/>
    </xf>
    <xf numFmtId="0" fontId="11" fillId="4" borderId="13" xfId="0" applyFont="1" applyFill="1" applyBorder="1" applyAlignment="1" applyProtection="1">
      <alignment horizontal="right" vertical="center" shrinkToFit="1"/>
      <protection locked="0" hidden="1"/>
    </xf>
    <xf numFmtId="0" fontId="11" fillId="4" borderId="46" xfId="0" applyFont="1" applyFill="1" applyBorder="1" applyAlignment="1" applyProtection="1">
      <alignment horizontal="center" vertical="center"/>
      <protection locked="0" hidden="1"/>
    </xf>
    <xf numFmtId="0" fontId="11" fillId="4" borderId="47" xfId="0" applyFont="1" applyFill="1" applyBorder="1" applyAlignment="1" applyProtection="1">
      <alignment horizontal="center" vertical="center"/>
      <protection locked="0" hidden="1"/>
    </xf>
    <xf numFmtId="0" fontId="11" fillId="4" borderId="48" xfId="0" applyFont="1" applyFill="1" applyBorder="1" applyAlignment="1" applyProtection="1">
      <alignment horizontal="center" vertical="center"/>
      <protection locked="0" hidden="1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14" fillId="0" borderId="22" xfId="0" applyFont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left" vertical="center" wrapText="1" indent="1"/>
      <protection locked="0" hidden="1"/>
    </xf>
    <xf numFmtId="0" fontId="0" fillId="0" borderId="0" xfId="0" applyAlignment="1" applyProtection="1">
      <alignment horizontal="left" vertical="center" wrapText="1" indent="1"/>
      <protection locked="0" hidden="1"/>
    </xf>
    <xf numFmtId="0" fontId="9" fillId="0" borderId="4" xfId="0" applyFont="1" applyBorder="1" applyAlignment="1" applyProtection="1">
      <alignment horizontal="left" vertical="center" wrapText="1" indent="1"/>
      <protection locked="0" hidden="1"/>
    </xf>
    <xf numFmtId="0" fontId="0" fillId="0" borderId="4" xfId="0" applyBorder="1" applyAlignment="1" applyProtection="1">
      <alignment horizontal="left" vertical="center" wrapText="1" indent="1"/>
      <protection locked="0" hidden="1"/>
    </xf>
    <xf numFmtId="177" fontId="11" fillId="4" borderId="40" xfId="0" applyNumberFormat="1" applyFont="1" applyFill="1" applyBorder="1" applyAlignment="1" applyProtection="1">
      <alignment horizontal="right" vertical="center" indent="1"/>
      <protection locked="0" hidden="1"/>
    </xf>
    <xf numFmtId="177" fontId="11" fillId="4" borderId="41" xfId="0" applyNumberFormat="1" applyFont="1" applyFill="1" applyBorder="1" applyAlignment="1" applyProtection="1">
      <alignment horizontal="right" vertical="center" indent="1"/>
      <protection locked="0" hidden="1"/>
    </xf>
    <xf numFmtId="177" fontId="11" fillId="4" borderId="42" xfId="0" applyNumberFormat="1" applyFont="1" applyFill="1" applyBorder="1" applyAlignment="1" applyProtection="1">
      <alignment horizontal="right" vertical="center" indent="1"/>
      <protection locked="0" hidden="1"/>
    </xf>
    <xf numFmtId="177" fontId="11" fillId="4" borderId="43" xfId="0" applyNumberFormat="1" applyFont="1" applyFill="1" applyBorder="1" applyAlignment="1" applyProtection="1">
      <alignment horizontal="right" vertical="center" indent="1"/>
      <protection locked="0" hidden="1"/>
    </xf>
    <xf numFmtId="177" fontId="11" fillId="4" borderId="44" xfId="0" applyNumberFormat="1" applyFont="1" applyFill="1" applyBorder="1" applyAlignment="1" applyProtection="1">
      <alignment horizontal="right" vertical="center" indent="1"/>
      <protection locked="0" hidden="1"/>
    </xf>
    <xf numFmtId="177" fontId="11" fillId="4" borderId="45" xfId="0" applyNumberFormat="1" applyFont="1" applyFill="1" applyBorder="1" applyAlignment="1" applyProtection="1">
      <alignment horizontal="right" vertical="center" indent="1"/>
      <protection locked="0" hidden="1"/>
    </xf>
    <xf numFmtId="0" fontId="10" fillId="0" borderId="11" xfId="0" applyFont="1" applyBorder="1" applyAlignment="1" applyProtection="1">
      <alignment horizontal="distributed" vertical="center" wrapText="1"/>
      <protection locked="0" hidden="1"/>
    </xf>
    <xf numFmtId="0" fontId="10" fillId="0" borderId="2" xfId="0" applyFont="1" applyBorder="1" applyAlignment="1" applyProtection="1">
      <alignment horizontal="distributed" vertical="center"/>
      <protection locked="0" hidden="1"/>
    </xf>
    <xf numFmtId="0" fontId="10" fillId="0" borderId="12" xfId="0" applyFont="1" applyBorder="1" applyAlignment="1" applyProtection="1">
      <alignment horizontal="distributed" vertical="center"/>
      <protection locked="0" hidden="1"/>
    </xf>
    <xf numFmtId="0" fontId="10" fillId="0" borderId="3" xfId="0" applyFont="1" applyBorder="1" applyAlignment="1" applyProtection="1">
      <alignment horizontal="distributed" vertical="center"/>
      <protection locked="0" hidden="1"/>
    </xf>
    <xf numFmtId="0" fontId="10" fillId="0" borderId="0" xfId="0" applyFont="1" applyAlignment="1" applyProtection="1">
      <alignment horizontal="distributed" vertical="center"/>
      <protection locked="0" hidden="1"/>
    </xf>
    <xf numFmtId="0" fontId="10" fillId="0" borderId="13" xfId="0" applyFont="1" applyBorder="1" applyAlignment="1" applyProtection="1">
      <alignment horizontal="distributed" vertical="center"/>
      <protection locked="0" hidden="1"/>
    </xf>
    <xf numFmtId="0" fontId="10" fillId="0" borderId="14" xfId="0" applyFont="1" applyBorder="1" applyAlignment="1" applyProtection="1">
      <alignment horizontal="distributed" vertical="center"/>
      <protection locked="0" hidden="1"/>
    </xf>
    <xf numFmtId="0" fontId="10" fillId="0" borderId="4" xfId="0" applyFont="1" applyBorder="1" applyAlignment="1" applyProtection="1">
      <alignment horizontal="distributed" vertical="center"/>
      <protection locked="0" hidden="1"/>
    </xf>
    <xf numFmtId="0" fontId="10" fillId="0" borderId="15" xfId="0" applyFont="1" applyBorder="1" applyAlignment="1" applyProtection="1">
      <alignment horizontal="distributed" vertical="center"/>
      <protection locked="0" hidden="1"/>
    </xf>
    <xf numFmtId="179" fontId="37" fillId="0" borderId="11" xfId="0" applyNumberFormat="1" applyFont="1" applyBorder="1" applyAlignment="1" applyProtection="1">
      <alignment horizontal="center" vertical="center" shrinkToFit="1"/>
      <protection locked="0" hidden="1"/>
    </xf>
    <xf numFmtId="0" fontId="37" fillId="0" borderId="2" xfId="0" applyFont="1" applyBorder="1" applyAlignment="1" applyProtection="1">
      <alignment horizontal="center" vertical="center" shrinkToFit="1"/>
      <protection locked="0" hidden="1"/>
    </xf>
    <xf numFmtId="0" fontId="37" fillId="0" borderId="12" xfId="0" applyFont="1" applyBorder="1" applyAlignment="1" applyProtection="1">
      <alignment horizontal="center" vertical="center" shrinkToFit="1"/>
      <protection locked="0" hidden="1"/>
    </xf>
    <xf numFmtId="0" fontId="37" fillId="0" borderId="3" xfId="0" applyFont="1" applyBorder="1" applyAlignment="1" applyProtection="1">
      <alignment horizontal="center" vertical="center" shrinkToFit="1"/>
      <protection locked="0" hidden="1"/>
    </xf>
    <xf numFmtId="0" fontId="37" fillId="0" borderId="0" xfId="0" applyFont="1" applyAlignment="1" applyProtection="1">
      <alignment horizontal="center" vertical="center" shrinkToFit="1"/>
      <protection locked="0" hidden="1"/>
    </xf>
    <xf numFmtId="0" fontId="37" fillId="0" borderId="13" xfId="0" applyFont="1" applyBorder="1" applyAlignment="1" applyProtection="1">
      <alignment horizontal="center" vertical="center" shrinkToFit="1"/>
      <protection locked="0" hidden="1"/>
    </xf>
    <xf numFmtId="0" fontId="37" fillId="0" borderId="14" xfId="0" applyFont="1" applyBorder="1" applyAlignment="1" applyProtection="1">
      <alignment horizontal="center" vertical="center" shrinkToFit="1"/>
      <protection locked="0" hidden="1"/>
    </xf>
    <xf numFmtId="0" fontId="37" fillId="0" borderId="4" xfId="0" applyFont="1" applyBorder="1" applyAlignment="1" applyProtection="1">
      <alignment horizontal="center" vertical="center" shrinkToFit="1"/>
      <protection locked="0" hidden="1"/>
    </xf>
    <xf numFmtId="0" fontId="37" fillId="0" borderId="15" xfId="0" applyFont="1" applyBorder="1" applyAlignment="1" applyProtection="1">
      <alignment horizontal="center" vertical="center" shrinkToFit="1"/>
      <protection locked="0" hidden="1"/>
    </xf>
    <xf numFmtId="0" fontId="34" fillId="4" borderId="0" xfId="0" applyFont="1" applyFill="1" applyAlignment="1" applyProtection="1">
      <alignment vertical="center" shrinkToFit="1"/>
      <protection hidden="1"/>
    </xf>
    <xf numFmtId="0" fontId="11" fillId="4" borderId="0" xfId="0" applyFont="1" applyFill="1" applyAlignment="1" applyProtection="1">
      <alignment horizontal="center" vertical="center" shrinkToFit="1"/>
      <protection hidden="1"/>
    </xf>
    <xf numFmtId="0" fontId="14" fillId="4" borderId="0" xfId="0" applyFont="1" applyFill="1" applyAlignment="1" applyProtection="1">
      <alignment vertical="center" shrinkToFit="1"/>
      <protection hidden="1"/>
    </xf>
    <xf numFmtId="0" fontId="47" fillId="4" borderId="3" xfId="0" applyFont="1" applyFill="1" applyBorder="1" applyAlignment="1" applyProtection="1">
      <alignment horizontal="center" vertical="center" shrinkToFit="1"/>
      <protection locked="0" hidden="1"/>
    </xf>
    <xf numFmtId="0" fontId="47" fillId="4" borderId="0" xfId="0" applyFont="1" applyFill="1" applyAlignment="1" applyProtection="1">
      <alignment horizontal="center" vertical="center" shrinkToFit="1"/>
      <protection locked="0" hidden="1"/>
    </xf>
    <xf numFmtId="0" fontId="41" fillId="4" borderId="0" xfId="0" applyFont="1" applyFill="1" applyAlignment="1" applyProtection="1">
      <alignment vertical="center" shrinkToFit="1"/>
      <protection hidden="1"/>
    </xf>
    <xf numFmtId="0" fontId="41" fillId="4" borderId="8" xfId="0" applyFont="1" applyFill="1" applyBorder="1" applyAlignment="1" applyProtection="1">
      <alignment vertical="center" shrinkToFit="1"/>
      <protection hidden="1"/>
    </xf>
    <xf numFmtId="0" fontId="10" fillId="0" borderId="11" xfId="0" applyFont="1" applyBorder="1" applyAlignment="1" applyProtection="1">
      <alignment horizontal="distributed" vertical="center"/>
      <protection locked="0" hidden="1"/>
    </xf>
    <xf numFmtId="179" fontId="17" fillId="0" borderId="11" xfId="0" applyNumberFormat="1" applyFont="1" applyBorder="1" applyAlignment="1" applyProtection="1">
      <alignment horizontal="right" vertical="center" indent="1" shrinkToFit="1"/>
      <protection locked="0" hidden="1"/>
    </xf>
    <xf numFmtId="0" fontId="33" fillId="0" borderId="2" xfId="0" applyFont="1" applyBorder="1" applyAlignment="1" applyProtection="1">
      <alignment horizontal="right" vertical="center" indent="1" shrinkToFit="1"/>
      <protection locked="0" hidden="1"/>
    </xf>
    <xf numFmtId="0" fontId="33" fillId="0" borderId="12" xfId="0" applyFont="1" applyBorder="1" applyAlignment="1" applyProtection="1">
      <alignment horizontal="right" vertical="center" indent="1" shrinkToFit="1"/>
      <protection locked="0" hidden="1"/>
    </xf>
    <xf numFmtId="0" fontId="33" fillId="0" borderId="3" xfId="0" applyFont="1" applyBorder="1" applyAlignment="1" applyProtection="1">
      <alignment horizontal="right" vertical="center" indent="1" shrinkToFit="1"/>
      <protection locked="0" hidden="1"/>
    </xf>
    <xf numFmtId="0" fontId="33" fillId="0" borderId="0" xfId="0" applyFont="1" applyAlignment="1" applyProtection="1">
      <alignment horizontal="right" vertical="center" indent="1" shrinkToFit="1"/>
      <protection locked="0" hidden="1"/>
    </xf>
    <xf numFmtId="0" fontId="33" fillId="0" borderId="13" xfId="0" applyFont="1" applyBorder="1" applyAlignment="1" applyProtection="1">
      <alignment horizontal="right" vertical="center" indent="1" shrinkToFit="1"/>
      <protection locked="0" hidden="1"/>
    </xf>
    <xf numFmtId="0" fontId="33" fillId="0" borderId="14" xfId="0" applyFont="1" applyBorder="1" applyAlignment="1" applyProtection="1">
      <alignment horizontal="right" vertical="center" indent="1" shrinkToFit="1"/>
      <protection locked="0" hidden="1"/>
    </xf>
    <xf numFmtId="0" fontId="33" fillId="0" borderId="4" xfId="0" applyFont="1" applyBorder="1" applyAlignment="1" applyProtection="1">
      <alignment horizontal="right" vertical="center" indent="1" shrinkToFit="1"/>
      <protection locked="0" hidden="1"/>
    </xf>
    <xf numFmtId="0" fontId="33" fillId="0" borderId="15" xfId="0" applyFont="1" applyBorder="1" applyAlignment="1" applyProtection="1">
      <alignment horizontal="right" vertical="center" indent="1" shrinkToFit="1"/>
      <protection locked="0" hidden="1"/>
    </xf>
    <xf numFmtId="0" fontId="10" fillId="4" borderId="0" xfId="0" applyFont="1" applyFill="1" applyAlignment="1" applyProtection="1">
      <alignment vertical="center" shrinkToFit="1"/>
      <protection hidden="1"/>
    </xf>
    <xf numFmtId="184" fontId="17" fillId="0" borderId="11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2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12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3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0" xfId="0" applyNumberFormat="1" applyFont="1" applyAlignment="1" applyProtection="1">
      <alignment horizontal="right" vertical="center" indent="1" shrinkToFit="1"/>
      <protection locked="0" hidden="1"/>
    </xf>
    <xf numFmtId="184" fontId="33" fillId="0" borderId="13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14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4" xfId="0" applyNumberFormat="1" applyFont="1" applyBorder="1" applyAlignment="1" applyProtection="1">
      <alignment horizontal="right" vertical="center" indent="1" shrinkToFit="1"/>
      <protection locked="0" hidden="1"/>
    </xf>
    <xf numFmtId="184" fontId="33" fillId="0" borderId="15" xfId="0" applyNumberFormat="1" applyFont="1" applyBorder="1" applyAlignment="1" applyProtection="1">
      <alignment horizontal="right" vertical="center" indent="1" shrinkToFit="1"/>
      <protection locked="0" hidden="1"/>
    </xf>
    <xf numFmtId="0" fontId="10" fillId="4" borderId="0" xfId="0" applyFont="1" applyFill="1" applyAlignment="1" applyProtection="1">
      <alignment vertical="center" shrinkToFit="1"/>
      <protection locked="0" hidden="1"/>
    </xf>
    <xf numFmtId="49" fontId="10" fillId="4" borderId="0" xfId="0" applyNumberFormat="1" applyFont="1" applyFill="1" applyAlignment="1" applyProtection="1">
      <alignment vertical="center" shrinkToFit="1"/>
      <protection hidden="1"/>
    </xf>
    <xf numFmtId="0" fontId="10" fillId="10" borderId="11" xfId="0" applyFont="1" applyFill="1" applyBorder="1" applyAlignment="1" applyProtection="1">
      <alignment horizontal="distributed" vertical="center"/>
      <protection locked="0" hidden="1"/>
    </xf>
    <xf numFmtId="0" fontId="0" fillId="10" borderId="2" xfId="0" applyFill="1" applyBorder="1" applyAlignment="1">
      <alignment horizontal="distributed" vertical="center"/>
    </xf>
    <xf numFmtId="0" fontId="0" fillId="10" borderId="12" xfId="0" applyFill="1" applyBorder="1" applyAlignment="1">
      <alignment horizontal="distributed" vertical="center"/>
    </xf>
    <xf numFmtId="0" fontId="0" fillId="10" borderId="3" xfId="0" applyFill="1" applyBorder="1" applyAlignment="1">
      <alignment horizontal="distributed" vertical="center"/>
    </xf>
    <xf numFmtId="0" fontId="0" fillId="10" borderId="0" xfId="0" applyFill="1" applyAlignment="1">
      <alignment horizontal="distributed" vertical="center"/>
    </xf>
    <xf numFmtId="0" fontId="0" fillId="10" borderId="13" xfId="0" applyFill="1" applyBorder="1" applyAlignment="1">
      <alignment horizontal="distributed" vertical="center"/>
    </xf>
    <xf numFmtId="0" fontId="0" fillId="10" borderId="14" xfId="0" applyFill="1" applyBorder="1" applyAlignment="1">
      <alignment horizontal="distributed" vertical="center"/>
    </xf>
    <xf numFmtId="0" fontId="0" fillId="10" borderId="4" xfId="0" applyFill="1" applyBorder="1" applyAlignment="1">
      <alignment horizontal="distributed" vertical="center"/>
    </xf>
    <xf numFmtId="0" fontId="0" fillId="10" borderId="15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179" fontId="17" fillId="0" borderId="2" xfId="0" applyNumberFormat="1" applyFont="1" applyBorder="1" applyAlignment="1" applyProtection="1">
      <alignment horizontal="right" vertical="center" indent="1" shrinkToFit="1"/>
      <protection locked="0" hidden="1"/>
    </xf>
    <xf numFmtId="179" fontId="17" fillId="0" borderId="12" xfId="0" applyNumberFormat="1" applyFont="1" applyBorder="1" applyAlignment="1" applyProtection="1">
      <alignment horizontal="right" vertical="center" indent="1" shrinkToFit="1"/>
      <protection locked="0" hidden="1"/>
    </xf>
    <xf numFmtId="179" fontId="17" fillId="0" borderId="3" xfId="0" applyNumberFormat="1" applyFont="1" applyBorder="1" applyAlignment="1" applyProtection="1">
      <alignment horizontal="right" vertical="center" indent="1" shrinkToFit="1"/>
      <protection locked="0" hidden="1"/>
    </xf>
    <xf numFmtId="179" fontId="17" fillId="0" borderId="0" xfId="0" applyNumberFormat="1" applyFont="1" applyAlignment="1" applyProtection="1">
      <alignment horizontal="right" vertical="center" indent="1" shrinkToFit="1"/>
      <protection locked="0" hidden="1"/>
    </xf>
    <xf numFmtId="179" fontId="17" fillId="0" borderId="13" xfId="0" applyNumberFormat="1" applyFont="1" applyBorder="1" applyAlignment="1" applyProtection="1">
      <alignment horizontal="right" vertical="center" indent="1" shrinkToFit="1"/>
      <protection locked="0" hidden="1"/>
    </xf>
    <xf numFmtId="179" fontId="17" fillId="0" borderId="14" xfId="0" applyNumberFormat="1" applyFont="1" applyBorder="1" applyAlignment="1" applyProtection="1">
      <alignment horizontal="right" vertical="center" indent="1" shrinkToFit="1"/>
      <protection locked="0" hidden="1"/>
    </xf>
    <xf numFmtId="179" fontId="17" fillId="0" borderId="4" xfId="0" applyNumberFormat="1" applyFont="1" applyBorder="1" applyAlignment="1" applyProtection="1">
      <alignment horizontal="right" vertical="center" indent="1" shrinkToFit="1"/>
      <protection locked="0" hidden="1"/>
    </xf>
    <xf numFmtId="179" fontId="17" fillId="0" borderId="15" xfId="0" applyNumberFormat="1" applyFont="1" applyBorder="1" applyAlignment="1" applyProtection="1">
      <alignment horizontal="right" vertical="center" indent="1" shrinkToFit="1"/>
      <protection locked="0" hidden="1"/>
    </xf>
    <xf numFmtId="49" fontId="10" fillId="4" borderId="0" xfId="0" applyNumberFormat="1" applyFont="1" applyFill="1" applyAlignment="1" applyProtection="1">
      <alignment horizontal="center" vertical="center" shrinkToFit="1"/>
      <protection hidden="1"/>
    </xf>
    <xf numFmtId="0" fontId="10" fillId="4" borderId="0" xfId="0" quotePrefix="1" applyFont="1" applyFill="1" applyAlignment="1" applyProtection="1">
      <alignment vertical="center" shrinkToFit="1"/>
      <protection hidden="1"/>
    </xf>
    <xf numFmtId="187" fontId="41" fillId="0" borderId="1" xfId="0" applyNumberFormat="1" applyFont="1" applyBorder="1" applyAlignment="1" applyProtection="1">
      <protection locked="0" hidden="1"/>
    </xf>
    <xf numFmtId="187" fontId="43" fillId="0" borderId="1" xfId="0" applyNumberFormat="1" applyFont="1" applyBorder="1" applyAlignment="1" applyProtection="1">
      <protection locked="0" hidden="1"/>
    </xf>
    <xf numFmtId="178" fontId="14" fillId="0" borderId="1" xfId="0" applyNumberFormat="1" applyFont="1" applyBorder="1" applyAlignment="1" applyProtection="1">
      <alignment horizontal="right" vertical="center"/>
      <protection locked="0" hidden="1"/>
    </xf>
    <xf numFmtId="0" fontId="38" fillId="0" borderId="1" xfId="0" applyFont="1" applyBorder="1" applyAlignment="1" applyProtection="1">
      <alignment vertical="center" shrinkToFit="1"/>
      <protection locked="0" hidden="1"/>
    </xf>
    <xf numFmtId="0" fontId="39" fillId="0" borderId="1" xfId="0" applyFont="1" applyBorder="1" applyAlignment="1" applyProtection="1">
      <alignment horizontal="center" vertical="center"/>
      <protection locked="0" hidden="1"/>
    </xf>
    <xf numFmtId="187" fontId="41" fillId="0" borderId="1" xfId="1" applyNumberFormat="1" applyFont="1" applyFill="1" applyBorder="1" applyAlignment="1" applyProtection="1">
      <alignment shrinkToFit="1"/>
      <protection locked="0" hidden="1"/>
    </xf>
    <xf numFmtId="186" fontId="42" fillId="0" borderId="1" xfId="0" applyNumberFormat="1" applyFont="1" applyBorder="1" applyAlignment="1" applyProtection="1">
      <alignment horizontal="center" shrinkToFi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40" fillId="0" borderId="1" xfId="0" applyFont="1" applyBorder="1" applyAlignment="1" applyProtection="1">
      <alignment horizontal="center" vertical="center"/>
      <protection locked="0" hidden="1"/>
    </xf>
    <xf numFmtId="0" fontId="38" fillId="0" borderId="1" xfId="0" applyFont="1" applyBorder="1" applyAlignment="1" applyProtection="1">
      <alignment horizontal="right" vertical="center" wrapText="1" indent="1"/>
      <protection locked="0" hidden="1"/>
    </xf>
    <xf numFmtId="187" fontId="14" fillId="0" borderId="1" xfId="1" applyNumberFormat="1" applyFont="1" applyFill="1" applyBorder="1" applyAlignment="1" applyProtection="1">
      <alignment horizontal="right" shrinkToFit="1"/>
      <protection locked="0" hidden="1"/>
    </xf>
    <xf numFmtId="186" fontId="10" fillId="0" borderId="1" xfId="0" applyNumberFormat="1" applyFont="1" applyBorder="1" applyAlignment="1" applyProtection="1">
      <alignment horizontal="center" shrinkToFit="1"/>
      <protection locked="0" hidden="1"/>
    </xf>
    <xf numFmtId="187" fontId="14" fillId="0" borderId="1" xfId="1" applyNumberFormat="1" applyFont="1" applyFill="1" applyBorder="1" applyAlignment="1" applyProtection="1">
      <alignment shrinkToFit="1"/>
      <protection locked="0" hidden="1"/>
    </xf>
    <xf numFmtId="187" fontId="14" fillId="0" borderId="1" xfId="0" applyNumberFormat="1" applyFont="1" applyBorder="1" applyAlignment="1" applyProtection="1">
      <protection locked="0" hidden="1"/>
    </xf>
    <xf numFmtId="0" fontId="14" fillId="0" borderId="1" xfId="0" applyFont="1" applyBorder="1" applyAlignment="1" applyProtection="1">
      <alignment vertical="center" wrapText="1"/>
      <protection locked="0" hidden="1"/>
    </xf>
    <xf numFmtId="0" fontId="10" fillId="0" borderId="22" xfId="0" applyFont="1" applyBorder="1" applyAlignment="1" applyProtection="1">
      <alignment horizontal="distributed" vertical="center"/>
      <protection locked="0" hidden="1"/>
    </xf>
    <xf numFmtId="0" fontId="0" fillId="0" borderId="22" xfId="0" applyBorder="1" applyAlignment="1">
      <alignment horizontal="distributed" vertical="center"/>
    </xf>
    <xf numFmtId="0" fontId="10" fillId="0" borderId="17" xfId="0" applyFont="1" applyBorder="1" applyAlignment="1" applyProtection="1">
      <alignment horizontal="center" vertical="center"/>
      <protection locked="0" hidden="1"/>
    </xf>
    <xf numFmtId="0" fontId="10" fillId="0" borderId="18" xfId="0" applyFont="1" applyBorder="1" applyAlignment="1" applyProtection="1">
      <alignment horizontal="center" vertical="center"/>
      <protection locked="0" hidden="1"/>
    </xf>
    <xf numFmtId="0" fontId="10" fillId="0" borderId="14" xfId="0" applyFont="1" applyBorder="1" applyAlignment="1" applyProtection="1">
      <alignment horizontal="right" vertical="center" shrinkToFit="1"/>
      <protection locked="0" hidden="1"/>
    </xf>
    <xf numFmtId="0" fontId="10" fillId="0" borderId="4" xfId="0" applyFont="1" applyBorder="1" applyAlignment="1" applyProtection="1">
      <alignment horizontal="right" vertical="center" shrinkToFit="1"/>
      <protection locked="0" hidden="1"/>
    </xf>
    <xf numFmtId="187" fontId="10" fillId="0" borderId="4" xfId="1" applyNumberFormat="1" applyFont="1" applyFill="1" applyBorder="1" applyAlignment="1" applyProtection="1">
      <alignment horizontal="right" vertical="center" indent="1" shrinkToFit="1"/>
      <protection locked="0" hidden="1"/>
    </xf>
    <xf numFmtId="185" fontId="10" fillId="0" borderId="4" xfId="0" applyNumberFormat="1" applyFont="1" applyBorder="1" applyAlignment="1" applyProtection="1">
      <alignment horizontal="center" vertical="center"/>
      <protection locked="0" hidden="1"/>
    </xf>
    <xf numFmtId="187" fontId="10" fillId="0" borderId="4" xfId="0" applyNumberFormat="1" applyFont="1" applyBorder="1" applyProtection="1">
      <alignment vertical="center"/>
      <protection locked="0" hidden="1"/>
    </xf>
    <xf numFmtId="187" fontId="10" fillId="0" borderId="15" xfId="0" applyNumberFormat="1" applyFont="1" applyBorder="1" applyProtection="1">
      <alignment vertical="center"/>
      <protection locked="0" hidden="1"/>
    </xf>
    <xf numFmtId="0" fontId="10" fillId="0" borderId="17" xfId="0" applyFont="1" applyBorder="1" applyAlignment="1" applyProtection="1">
      <alignment horizontal="right" vertical="center" shrinkToFit="1"/>
      <protection locked="0" hidden="1"/>
    </xf>
    <xf numFmtId="0" fontId="10" fillId="0" borderId="22" xfId="0" applyFont="1" applyBorder="1" applyAlignment="1" applyProtection="1">
      <alignment horizontal="right" vertical="center" shrinkToFit="1"/>
      <protection locked="0" hidden="1"/>
    </xf>
    <xf numFmtId="187" fontId="10" fillId="0" borderId="22" xfId="1" applyNumberFormat="1" applyFont="1" applyFill="1" applyBorder="1" applyAlignment="1" applyProtection="1">
      <alignment horizontal="right" vertical="center" indent="1" shrinkToFit="1"/>
      <protection locked="0" hidden="1"/>
    </xf>
    <xf numFmtId="185" fontId="10" fillId="0" borderId="22" xfId="0" applyNumberFormat="1" applyFont="1" applyBorder="1" applyAlignment="1" applyProtection="1">
      <alignment horizontal="center" vertical="center"/>
      <protection locked="0" hidden="1"/>
    </xf>
    <xf numFmtId="187" fontId="10" fillId="0" borderId="22" xfId="0" applyNumberFormat="1" applyFont="1" applyBorder="1" applyProtection="1">
      <alignment vertical="center"/>
      <protection locked="0" hidden="1"/>
    </xf>
    <xf numFmtId="187" fontId="10" fillId="0" borderId="18" xfId="0" applyNumberFormat="1" applyFont="1" applyBorder="1" applyProtection="1">
      <alignment vertical="center"/>
      <protection locked="0" hidden="1"/>
    </xf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123" xfId="0" applyFont="1" applyFill="1" applyBorder="1">
      <alignment vertical="center"/>
    </xf>
    <xf numFmtId="0" fontId="10" fillId="11" borderId="124" xfId="0" applyFont="1" applyFill="1" applyBorder="1" applyAlignment="1">
      <alignment horizontal="center" vertical="center"/>
    </xf>
    <xf numFmtId="0" fontId="10" fillId="11" borderId="128" xfId="0" applyFont="1" applyFill="1" applyBorder="1" applyAlignment="1">
      <alignment horizontal="center" vertical="center"/>
    </xf>
    <xf numFmtId="0" fontId="10" fillId="11" borderId="130" xfId="0" applyFont="1" applyFill="1" applyBorder="1" applyAlignment="1">
      <alignment horizontal="center" vertical="center"/>
    </xf>
    <xf numFmtId="0" fontId="10" fillId="3" borderId="125" xfId="0" applyFont="1" applyFill="1" applyBorder="1">
      <alignment vertical="center"/>
    </xf>
    <xf numFmtId="0" fontId="10" fillId="4" borderId="126" xfId="0" applyFont="1" applyFill="1" applyBorder="1" applyAlignment="1">
      <alignment horizontal="center" vertical="center"/>
    </xf>
    <xf numFmtId="0" fontId="10" fillId="4" borderId="129" xfId="0" applyFont="1" applyFill="1" applyBorder="1" applyAlignment="1">
      <alignment horizontal="center" vertical="center"/>
    </xf>
    <xf numFmtId="0" fontId="10" fillId="4" borderId="131" xfId="0" applyFont="1" applyFill="1" applyBorder="1" applyAlignment="1">
      <alignment horizontal="center" vertical="center"/>
    </xf>
    <xf numFmtId="0" fontId="10" fillId="3" borderId="127" xfId="0" applyFont="1" applyFill="1" applyBorder="1">
      <alignment vertical="center"/>
    </xf>
    <xf numFmtId="0" fontId="10" fillId="0" borderId="0" xfId="0" applyFont="1" applyProtection="1">
      <alignment vertical="center"/>
      <protection locked="0" hidden="1"/>
    </xf>
    <xf numFmtId="0" fontId="14" fillId="3" borderId="4" xfId="0" applyFont="1" applyFill="1" applyBorder="1" applyAlignment="1" applyProtection="1">
      <alignment horizontal="center" vertical="center"/>
      <protection locked="0" hidden="1"/>
    </xf>
    <xf numFmtId="0" fontId="14" fillId="3" borderId="22" xfId="0" applyFont="1" applyFill="1" applyBorder="1" applyAlignment="1" applyProtection="1">
      <alignment horizontal="center" vertical="center"/>
      <protection locked="0" hidden="1"/>
    </xf>
    <xf numFmtId="0" fontId="32" fillId="3" borderId="49" xfId="0" applyFont="1" applyFill="1" applyBorder="1" applyAlignment="1" applyProtection="1">
      <alignment horizontal="distributed" vertical="center" indent="1"/>
      <protection locked="0" hidden="1"/>
    </xf>
    <xf numFmtId="0" fontId="32" fillId="3" borderId="28" xfId="0" applyFont="1" applyFill="1" applyBorder="1" applyAlignment="1" applyProtection="1">
      <alignment horizontal="distributed" vertical="center" indent="1"/>
      <protection locked="0" hidden="1"/>
    </xf>
    <xf numFmtId="0" fontId="32" fillId="3" borderId="29" xfId="0" applyFont="1" applyFill="1" applyBorder="1" applyAlignment="1" applyProtection="1">
      <alignment horizontal="distributed" vertical="center" indent="1"/>
      <protection locked="0" hidden="1"/>
    </xf>
    <xf numFmtId="0" fontId="32" fillId="3" borderId="50" xfId="0" applyFont="1" applyFill="1" applyBorder="1" applyAlignment="1" applyProtection="1">
      <alignment horizontal="distributed" vertical="center" indent="1"/>
      <protection locked="0" hidden="1"/>
    </xf>
    <xf numFmtId="0" fontId="32" fillId="3" borderId="0" xfId="0" applyFont="1" applyFill="1" applyAlignment="1" applyProtection="1">
      <alignment horizontal="distributed" vertical="center" indent="1"/>
      <protection locked="0" hidden="1"/>
    </xf>
    <xf numFmtId="0" fontId="32" fillId="3" borderId="13" xfId="0" applyFont="1" applyFill="1" applyBorder="1" applyAlignment="1" applyProtection="1">
      <alignment horizontal="distributed" vertical="center" indent="1"/>
      <protection locked="0" hidden="1"/>
    </xf>
    <xf numFmtId="0" fontId="32" fillId="3" borderId="51" xfId="0" applyFont="1" applyFill="1" applyBorder="1" applyAlignment="1" applyProtection="1">
      <alignment horizontal="distributed" vertical="center" indent="1"/>
      <protection locked="0" hidden="1"/>
    </xf>
    <xf numFmtId="0" fontId="32" fillId="3" borderId="52" xfId="0" applyFont="1" applyFill="1" applyBorder="1" applyAlignment="1" applyProtection="1">
      <alignment horizontal="distributed" vertical="center" indent="1"/>
      <protection locked="0" hidden="1"/>
    </xf>
    <xf numFmtId="0" fontId="32" fillId="3" borderId="53" xfId="0" applyFont="1" applyFill="1" applyBorder="1" applyAlignment="1" applyProtection="1">
      <alignment horizontal="distributed" vertical="center" indent="1"/>
      <protection locked="0" hidden="1"/>
    </xf>
    <xf numFmtId="184" fontId="31" fillId="3" borderId="27" xfId="1" applyNumberFormat="1" applyFont="1" applyFill="1" applyBorder="1" applyAlignment="1" applyProtection="1">
      <alignment horizontal="right" indent="1"/>
      <protection locked="0" hidden="1"/>
    </xf>
    <xf numFmtId="0" fontId="10" fillId="10" borderId="2" xfId="0" applyFont="1" applyFill="1" applyBorder="1" applyAlignment="1" applyProtection="1">
      <alignment horizontal="distributed" vertical="center"/>
      <protection locked="0" hidden="1"/>
    </xf>
    <xf numFmtId="0" fontId="10" fillId="10" borderId="12" xfId="0" applyFont="1" applyFill="1" applyBorder="1" applyAlignment="1" applyProtection="1">
      <alignment horizontal="distributed" vertical="center"/>
      <protection locked="0" hidden="1"/>
    </xf>
    <xf numFmtId="0" fontId="10" fillId="10" borderId="3" xfId="0" applyFont="1" applyFill="1" applyBorder="1" applyAlignment="1" applyProtection="1">
      <alignment horizontal="distributed" vertical="center"/>
      <protection locked="0" hidden="1"/>
    </xf>
    <xf numFmtId="0" fontId="10" fillId="10" borderId="0" xfId="0" applyFont="1" applyFill="1" applyAlignment="1" applyProtection="1">
      <alignment horizontal="distributed" vertical="center"/>
      <protection locked="0" hidden="1"/>
    </xf>
    <xf numFmtId="0" fontId="10" fillId="10" borderId="13" xfId="0" applyFont="1" applyFill="1" applyBorder="1" applyAlignment="1" applyProtection="1">
      <alignment horizontal="distributed" vertical="center"/>
      <protection locked="0" hidden="1"/>
    </xf>
    <xf numFmtId="0" fontId="10" fillId="10" borderId="14" xfId="0" applyFont="1" applyFill="1" applyBorder="1" applyAlignment="1" applyProtection="1">
      <alignment horizontal="distributed" vertical="center"/>
      <protection locked="0" hidden="1"/>
    </xf>
    <xf numFmtId="0" fontId="10" fillId="10" borderId="4" xfId="0" applyFont="1" applyFill="1" applyBorder="1" applyAlignment="1" applyProtection="1">
      <alignment horizontal="distributed" vertical="center"/>
      <protection locked="0" hidden="1"/>
    </xf>
    <xf numFmtId="0" fontId="10" fillId="10" borderId="15" xfId="0" applyFont="1" applyFill="1" applyBorder="1" applyAlignment="1" applyProtection="1">
      <alignment horizontal="distributed" vertical="center"/>
      <protection locked="0" hidden="1"/>
    </xf>
    <xf numFmtId="179" fontId="17" fillId="10" borderId="11" xfId="0" applyNumberFormat="1" applyFont="1" applyFill="1" applyBorder="1" applyAlignment="1" applyProtection="1">
      <alignment horizontal="right" vertical="center" indent="1"/>
      <protection locked="0" hidden="1"/>
    </xf>
    <xf numFmtId="0" fontId="33" fillId="10" borderId="2" xfId="0" applyFont="1" applyFill="1" applyBorder="1" applyAlignment="1" applyProtection="1">
      <alignment horizontal="right" vertical="center" indent="1"/>
      <protection locked="0" hidden="1"/>
    </xf>
    <xf numFmtId="0" fontId="33" fillId="10" borderId="12" xfId="0" applyFont="1" applyFill="1" applyBorder="1" applyAlignment="1" applyProtection="1">
      <alignment horizontal="right" vertical="center" indent="1"/>
      <protection locked="0" hidden="1"/>
    </xf>
    <xf numFmtId="0" fontId="33" fillId="10" borderId="3" xfId="0" applyFont="1" applyFill="1" applyBorder="1" applyAlignment="1" applyProtection="1">
      <alignment horizontal="right" vertical="center" indent="1"/>
      <protection locked="0" hidden="1"/>
    </xf>
    <xf numFmtId="0" fontId="33" fillId="10" borderId="0" xfId="0" applyFont="1" applyFill="1" applyAlignment="1" applyProtection="1">
      <alignment horizontal="right" vertical="center" indent="1"/>
      <protection locked="0" hidden="1"/>
    </xf>
    <xf numFmtId="0" fontId="33" fillId="10" borderId="13" xfId="0" applyFont="1" applyFill="1" applyBorder="1" applyAlignment="1" applyProtection="1">
      <alignment horizontal="right" vertical="center" indent="1"/>
      <protection locked="0" hidden="1"/>
    </xf>
    <xf numFmtId="0" fontId="33" fillId="10" borderId="14" xfId="0" applyFont="1" applyFill="1" applyBorder="1" applyAlignment="1" applyProtection="1">
      <alignment horizontal="right" vertical="center" indent="1"/>
      <protection locked="0" hidden="1"/>
    </xf>
    <xf numFmtId="0" fontId="33" fillId="10" borderId="4" xfId="0" applyFont="1" applyFill="1" applyBorder="1" applyAlignment="1" applyProtection="1">
      <alignment horizontal="right" vertical="center" indent="1"/>
      <protection locked="0" hidden="1"/>
    </xf>
    <xf numFmtId="0" fontId="33" fillId="10" borderId="15" xfId="0" applyFont="1" applyFill="1" applyBorder="1" applyAlignment="1" applyProtection="1">
      <alignment horizontal="right" vertical="center" indent="1"/>
      <protection locked="0" hidden="1"/>
    </xf>
    <xf numFmtId="0" fontId="11" fillId="4" borderId="3" xfId="0" applyFont="1" applyFill="1" applyBorder="1" applyAlignment="1" applyProtection="1">
      <alignment horizontal="center" vertical="center" shrinkToFit="1"/>
      <protection locked="0" hidden="1"/>
    </xf>
    <xf numFmtId="0" fontId="11" fillId="4" borderId="0" xfId="0" applyFont="1" applyFill="1" applyAlignment="1" applyProtection="1">
      <alignment horizontal="center" vertical="center" shrinkToFit="1"/>
      <protection locked="0" hidden="1"/>
    </xf>
    <xf numFmtId="0" fontId="10" fillId="10" borderId="11" xfId="0" applyFont="1" applyFill="1" applyBorder="1" applyAlignment="1" applyProtection="1">
      <alignment horizontal="distributed" vertical="center" wrapText="1"/>
      <protection locked="0" hidden="1"/>
    </xf>
    <xf numFmtId="184" fontId="17" fillId="10" borderId="11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2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12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3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0" xfId="0" applyNumberFormat="1" applyFont="1" applyFill="1" applyAlignment="1" applyProtection="1">
      <alignment horizontal="right" vertical="center" indent="1"/>
      <protection locked="0" hidden="1"/>
    </xf>
    <xf numFmtId="184" fontId="33" fillId="10" borderId="13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14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4" xfId="0" applyNumberFormat="1" applyFont="1" applyFill="1" applyBorder="1" applyAlignment="1" applyProtection="1">
      <alignment horizontal="right" vertical="center" indent="1"/>
      <protection locked="0" hidden="1"/>
    </xf>
    <xf numFmtId="184" fontId="33" fillId="10" borderId="15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2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12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3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0" xfId="0" applyNumberFormat="1" applyFont="1" applyFill="1" applyAlignment="1" applyProtection="1">
      <alignment horizontal="right" vertical="center" indent="1"/>
      <protection locked="0" hidden="1"/>
    </xf>
    <xf numFmtId="179" fontId="17" fillId="10" borderId="13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14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4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0" borderId="15" xfId="0" applyNumberFormat="1" applyFont="1" applyFill="1" applyBorder="1" applyAlignment="1" applyProtection="1">
      <alignment horizontal="right" vertical="center" indent="1"/>
      <protection locked="0" hidden="1"/>
    </xf>
    <xf numFmtId="0" fontId="38" fillId="0" borderId="1" xfId="0" applyFont="1" applyBorder="1" applyAlignment="1" applyProtection="1">
      <alignment vertical="center" wrapText="1"/>
      <protection locked="0" hidden="1"/>
    </xf>
    <xf numFmtId="187" fontId="41" fillId="0" borderId="1" xfId="1" applyNumberFormat="1" applyFont="1" applyFill="1" applyBorder="1" applyAlignment="1" applyProtection="1">
      <alignment horizontal="right" shrinkToFit="1"/>
      <protection locked="0" hidden="1"/>
    </xf>
    <xf numFmtId="0" fontId="10" fillId="8" borderId="124" xfId="0" applyFont="1" applyFill="1" applyBorder="1" applyAlignment="1">
      <alignment horizontal="center" vertical="center"/>
    </xf>
    <xf numFmtId="0" fontId="10" fillId="8" borderId="128" xfId="0" applyFont="1" applyFill="1" applyBorder="1" applyAlignment="1">
      <alignment horizontal="center" vertical="center"/>
    </xf>
    <xf numFmtId="0" fontId="10" fillId="8" borderId="130" xfId="0" applyFont="1" applyFill="1" applyBorder="1" applyAlignment="1">
      <alignment horizontal="center" vertical="center"/>
    </xf>
    <xf numFmtId="56" fontId="10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 applyProtection="1">
      <alignment horizontal="center" vertical="center" shrinkToFi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184" fontId="31" fillId="0" borderId="27" xfId="1" applyNumberFormat="1" applyFont="1" applyFill="1" applyBorder="1" applyAlignment="1" applyProtection="1">
      <alignment horizontal="right" indent="1"/>
      <protection hidden="1"/>
    </xf>
    <xf numFmtId="184" fontId="31" fillId="0" borderId="28" xfId="1" applyNumberFormat="1" applyFont="1" applyFill="1" applyBorder="1" applyAlignment="1" applyProtection="1">
      <alignment horizontal="right" indent="1"/>
      <protection hidden="1"/>
    </xf>
    <xf numFmtId="184" fontId="31" fillId="0" borderId="54" xfId="1" applyNumberFormat="1" applyFont="1" applyFill="1" applyBorder="1" applyAlignment="1" applyProtection="1">
      <alignment horizontal="right" indent="1"/>
      <protection hidden="1"/>
    </xf>
    <xf numFmtId="184" fontId="31" fillId="0" borderId="3" xfId="1" applyNumberFormat="1" applyFont="1" applyFill="1" applyBorder="1" applyAlignment="1" applyProtection="1">
      <alignment horizontal="right" indent="1"/>
      <protection hidden="1"/>
    </xf>
    <xf numFmtId="184" fontId="31" fillId="0" borderId="0" xfId="1" applyNumberFormat="1" applyFont="1" applyFill="1" applyBorder="1" applyAlignment="1" applyProtection="1">
      <alignment horizontal="right" indent="1"/>
      <protection hidden="1"/>
    </xf>
    <xf numFmtId="184" fontId="31" fillId="0" borderId="10" xfId="1" applyNumberFormat="1" applyFont="1" applyFill="1" applyBorder="1" applyAlignment="1" applyProtection="1">
      <alignment horizontal="right" indent="1"/>
      <protection hidden="1"/>
    </xf>
    <xf numFmtId="184" fontId="31" fillId="0" borderId="55" xfId="1" applyNumberFormat="1" applyFont="1" applyFill="1" applyBorder="1" applyAlignment="1" applyProtection="1">
      <alignment horizontal="right" indent="1"/>
      <protection hidden="1"/>
    </xf>
    <xf numFmtId="184" fontId="31" fillId="0" borderId="52" xfId="1" applyNumberFormat="1" applyFont="1" applyFill="1" applyBorder="1" applyAlignment="1" applyProtection="1">
      <alignment horizontal="right" indent="1"/>
      <protection hidden="1"/>
    </xf>
    <xf numFmtId="184" fontId="31" fillId="0" borderId="56" xfId="1" applyNumberFormat="1" applyFont="1" applyFill="1" applyBorder="1" applyAlignment="1" applyProtection="1">
      <alignment horizontal="right" indent="1"/>
      <protection hidden="1"/>
    </xf>
    <xf numFmtId="0" fontId="32" fillId="0" borderId="49" xfId="0" applyFont="1" applyBorder="1" applyAlignment="1" applyProtection="1">
      <alignment horizontal="center" vertical="center"/>
      <protection hidden="1"/>
    </xf>
    <xf numFmtId="0" fontId="32" fillId="0" borderId="28" xfId="0" applyFont="1" applyBorder="1" applyAlignment="1" applyProtection="1">
      <alignment horizontal="center" vertic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0" fontId="32" fillId="0" borderId="50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3" xfId="0" applyFont="1" applyBorder="1" applyAlignment="1" applyProtection="1">
      <alignment horizontal="center" vertical="center"/>
      <protection hidden="1"/>
    </xf>
    <xf numFmtId="0" fontId="32" fillId="0" borderId="51" xfId="0" applyFont="1" applyBorder="1" applyAlignment="1" applyProtection="1">
      <alignment horizontal="center" vertical="center"/>
      <protection hidden="1"/>
    </xf>
    <xf numFmtId="0" fontId="32" fillId="0" borderId="52" xfId="0" applyFont="1" applyBorder="1" applyAlignment="1" applyProtection="1">
      <alignment horizontal="center" vertical="center"/>
      <protection hidden="1"/>
    </xf>
    <xf numFmtId="0" fontId="32" fillId="0" borderId="5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wrapText="1" indent="1"/>
      <protection hidden="1"/>
    </xf>
    <xf numFmtId="0" fontId="9" fillId="0" borderId="4" xfId="0" applyFont="1" applyBorder="1" applyAlignment="1" applyProtection="1">
      <alignment horizontal="left" vertical="center" wrapText="1" inden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177" fontId="9" fillId="0" borderId="59" xfId="0" applyNumberFormat="1" applyFont="1" applyBorder="1" applyAlignment="1" applyProtection="1">
      <alignment horizontal="right" vertical="center" indent="1"/>
      <protection hidden="1"/>
    </xf>
    <xf numFmtId="177" fontId="9" fillId="0" borderId="5" xfId="0" applyNumberFormat="1" applyFont="1" applyBorder="1" applyAlignment="1" applyProtection="1">
      <alignment horizontal="right" vertical="center" indent="1"/>
      <protection hidden="1"/>
    </xf>
    <xf numFmtId="177" fontId="9" fillId="0" borderId="61" xfId="0" applyNumberFormat="1" applyFont="1" applyBorder="1" applyAlignment="1" applyProtection="1">
      <alignment horizontal="right" vertical="center" indent="1"/>
      <protection hidden="1"/>
    </xf>
    <xf numFmtId="177" fontId="9" fillId="0" borderId="14" xfId="0" applyNumberFormat="1" applyFont="1" applyBorder="1" applyAlignment="1" applyProtection="1">
      <alignment horizontal="right" vertical="center" indent="1"/>
      <protection hidden="1"/>
    </xf>
    <xf numFmtId="177" fontId="9" fillId="0" borderId="4" xfId="0" applyNumberFormat="1" applyFont="1" applyBorder="1" applyAlignment="1" applyProtection="1">
      <alignment horizontal="right" vertical="center" indent="1"/>
      <protection hidden="1"/>
    </xf>
    <xf numFmtId="177" fontId="9" fillId="0" borderId="15" xfId="0" applyNumberFormat="1" applyFont="1" applyBorder="1" applyAlignment="1" applyProtection="1">
      <alignment horizontal="right" vertical="center" indent="1"/>
      <protection hidden="1"/>
    </xf>
    <xf numFmtId="0" fontId="9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 shrinkToFit="1"/>
      <protection hidden="1"/>
    </xf>
    <xf numFmtId="0" fontId="11" fillId="0" borderId="13" xfId="0" applyFont="1" applyBorder="1" applyAlignment="1" applyProtection="1">
      <alignment horizontal="right" vertical="center" shrinkToFi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178" fontId="14" fillId="0" borderId="17" xfId="0" applyNumberFormat="1" applyFont="1" applyBorder="1" applyAlignment="1" applyProtection="1">
      <alignment horizontal="right" vertical="center"/>
      <protection hidden="1"/>
    </xf>
    <xf numFmtId="178" fontId="14" fillId="0" borderId="22" xfId="0" applyNumberFormat="1" applyFont="1" applyBorder="1" applyAlignment="1" applyProtection="1">
      <alignment horizontal="right" vertical="center"/>
      <protection hidden="1"/>
    </xf>
    <xf numFmtId="178" fontId="14" fillId="0" borderId="18" xfId="0" applyNumberFormat="1" applyFont="1" applyBorder="1" applyAlignment="1" applyProtection="1">
      <alignment horizontal="right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distributed" vertical="center"/>
      <protection hidden="1"/>
    </xf>
    <xf numFmtId="0" fontId="10" fillId="0" borderId="2" xfId="0" applyFont="1" applyBorder="1" applyAlignment="1" applyProtection="1">
      <alignment horizontal="distributed" vertical="center"/>
      <protection hidden="1"/>
    </xf>
    <xf numFmtId="0" fontId="10" fillId="0" borderId="12" xfId="0" applyFont="1" applyBorder="1" applyAlignment="1" applyProtection="1">
      <alignment horizontal="distributed" vertical="center"/>
      <protection hidden="1"/>
    </xf>
    <xf numFmtId="0" fontId="10" fillId="0" borderId="3" xfId="0" applyFont="1" applyBorder="1" applyAlignment="1" applyProtection="1">
      <alignment horizontal="distributed" vertical="center"/>
      <protection hidden="1"/>
    </xf>
    <xf numFmtId="0" fontId="10" fillId="0" borderId="0" xfId="0" applyFont="1" applyAlignment="1" applyProtection="1">
      <alignment horizontal="distributed" vertical="center"/>
      <protection hidden="1"/>
    </xf>
    <xf numFmtId="0" fontId="10" fillId="0" borderId="13" xfId="0" applyFont="1" applyBorder="1" applyAlignment="1" applyProtection="1">
      <alignment horizontal="distributed" vertical="center"/>
      <protection hidden="1"/>
    </xf>
    <xf numFmtId="0" fontId="10" fillId="0" borderId="14" xfId="0" applyFont="1" applyBorder="1" applyAlignment="1" applyProtection="1">
      <alignment horizontal="distributed" vertical="center"/>
      <protection hidden="1"/>
    </xf>
    <xf numFmtId="0" fontId="10" fillId="0" borderId="4" xfId="0" applyFont="1" applyBorder="1" applyAlignment="1" applyProtection="1">
      <alignment horizontal="distributed" vertical="center"/>
      <protection hidden="1"/>
    </xf>
    <xf numFmtId="0" fontId="10" fillId="0" borderId="15" xfId="0" applyFont="1" applyBorder="1" applyAlignment="1" applyProtection="1">
      <alignment horizontal="distributed" vertical="center"/>
      <protection hidden="1"/>
    </xf>
    <xf numFmtId="179" fontId="17" fillId="0" borderId="11" xfId="0" applyNumberFormat="1" applyFont="1" applyBorder="1" applyAlignment="1" applyProtection="1">
      <alignment horizontal="right" vertical="center" indent="1"/>
      <protection hidden="1"/>
    </xf>
    <xf numFmtId="179" fontId="17" fillId="0" borderId="2" xfId="0" applyNumberFormat="1" applyFont="1" applyBorder="1" applyAlignment="1" applyProtection="1">
      <alignment horizontal="right" vertical="center" indent="1"/>
      <protection hidden="1"/>
    </xf>
    <xf numFmtId="179" fontId="17" fillId="0" borderId="12" xfId="0" applyNumberFormat="1" applyFont="1" applyBorder="1" applyAlignment="1" applyProtection="1">
      <alignment horizontal="right" vertical="center" indent="1"/>
      <protection hidden="1"/>
    </xf>
    <xf numFmtId="179" fontId="17" fillId="0" borderId="3" xfId="0" applyNumberFormat="1" applyFont="1" applyBorder="1" applyAlignment="1" applyProtection="1">
      <alignment horizontal="right" vertical="center" indent="1"/>
      <protection hidden="1"/>
    </xf>
    <xf numFmtId="179" fontId="17" fillId="0" borderId="0" xfId="0" applyNumberFormat="1" applyFont="1" applyAlignment="1" applyProtection="1">
      <alignment horizontal="right" vertical="center" indent="1"/>
      <protection hidden="1"/>
    </xf>
    <xf numFmtId="179" fontId="17" fillId="0" borderId="13" xfId="0" applyNumberFormat="1" applyFont="1" applyBorder="1" applyAlignment="1" applyProtection="1">
      <alignment horizontal="right" vertical="center" indent="1"/>
      <protection hidden="1"/>
    </xf>
    <xf numFmtId="179" fontId="17" fillId="0" borderId="14" xfId="0" applyNumberFormat="1" applyFont="1" applyBorder="1" applyAlignment="1" applyProtection="1">
      <alignment horizontal="right" vertical="center" indent="1"/>
      <protection hidden="1"/>
    </xf>
    <xf numFmtId="179" fontId="17" fillId="0" borderId="4" xfId="0" applyNumberFormat="1" applyFont="1" applyBorder="1" applyAlignment="1" applyProtection="1">
      <alignment horizontal="right" vertical="center" indent="1"/>
      <protection hidden="1"/>
    </xf>
    <xf numFmtId="179" fontId="17" fillId="0" borderId="15" xfId="0" applyNumberFormat="1" applyFont="1" applyBorder="1" applyAlignment="1" applyProtection="1">
      <alignment horizontal="right" vertical="center" indent="1"/>
      <protection hidden="1"/>
    </xf>
    <xf numFmtId="184" fontId="17" fillId="0" borderId="11" xfId="0" applyNumberFormat="1" applyFont="1" applyBorder="1" applyAlignment="1" applyProtection="1">
      <alignment horizontal="right" vertical="center" indent="1"/>
      <protection hidden="1"/>
    </xf>
    <xf numFmtId="184" fontId="17" fillId="0" borderId="2" xfId="0" applyNumberFormat="1" applyFont="1" applyBorder="1" applyAlignment="1" applyProtection="1">
      <alignment horizontal="right" vertical="center" indent="1"/>
      <protection hidden="1"/>
    </xf>
    <xf numFmtId="184" fontId="17" fillId="0" borderId="12" xfId="0" applyNumberFormat="1" applyFont="1" applyBorder="1" applyAlignment="1" applyProtection="1">
      <alignment horizontal="right" vertical="center" indent="1"/>
      <protection hidden="1"/>
    </xf>
    <xf numFmtId="184" fontId="17" fillId="0" borderId="3" xfId="0" applyNumberFormat="1" applyFont="1" applyBorder="1" applyAlignment="1" applyProtection="1">
      <alignment horizontal="right" vertical="center" indent="1"/>
      <protection hidden="1"/>
    </xf>
    <xf numFmtId="184" fontId="17" fillId="0" borderId="0" xfId="0" applyNumberFormat="1" applyFont="1" applyAlignment="1" applyProtection="1">
      <alignment horizontal="right" vertical="center" indent="1"/>
      <protection hidden="1"/>
    </xf>
    <xf numFmtId="184" fontId="17" fillId="0" borderId="13" xfId="0" applyNumberFormat="1" applyFont="1" applyBorder="1" applyAlignment="1" applyProtection="1">
      <alignment horizontal="right" vertical="center" indent="1"/>
      <protection hidden="1"/>
    </xf>
    <xf numFmtId="184" fontId="17" fillId="0" borderId="14" xfId="0" applyNumberFormat="1" applyFont="1" applyBorder="1" applyAlignment="1" applyProtection="1">
      <alignment horizontal="right" vertical="center" indent="1"/>
      <protection hidden="1"/>
    </xf>
    <xf numFmtId="184" fontId="17" fillId="0" borderId="4" xfId="0" applyNumberFormat="1" applyFont="1" applyBorder="1" applyAlignment="1" applyProtection="1">
      <alignment horizontal="right" vertical="center" indent="1"/>
      <protection hidden="1"/>
    </xf>
    <xf numFmtId="184" fontId="17" fillId="0" borderId="15" xfId="0" applyNumberFormat="1" applyFont="1" applyBorder="1" applyAlignment="1" applyProtection="1">
      <alignment horizontal="right" vertical="center" indent="1"/>
      <protection hidden="1"/>
    </xf>
    <xf numFmtId="0" fontId="14" fillId="0" borderId="17" xfId="0" applyFont="1" applyBorder="1" applyAlignment="1" applyProtection="1">
      <alignment vertical="center" wrapText="1"/>
      <protection hidden="1"/>
    </xf>
    <xf numFmtId="0" fontId="14" fillId="0" borderId="22" xfId="0" applyFont="1" applyBorder="1" applyAlignment="1" applyProtection="1">
      <alignment vertical="center" wrapText="1"/>
      <protection hidden="1"/>
    </xf>
    <xf numFmtId="0" fontId="14" fillId="0" borderId="18" xfId="0" applyFont="1" applyBorder="1" applyAlignment="1" applyProtection="1">
      <alignment vertical="center" wrapText="1"/>
      <protection hidden="1"/>
    </xf>
    <xf numFmtId="3" fontId="14" fillId="0" borderId="17" xfId="0" applyNumberFormat="1" applyFont="1" applyBorder="1" applyProtection="1">
      <alignment vertical="center"/>
      <protection hidden="1"/>
    </xf>
    <xf numFmtId="3" fontId="14" fillId="0" borderId="22" xfId="0" applyNumberFormat="1" applyFont="1" applyBorder="1" applyProtection="1">
      <alignment vertical="center"/>
      <protection hidden="1"/>
    </xf>
    <xf numFmtId="3" fontId="14" fillId="0" borderId="18" xfId="0" applyNumberFormat="1" applyFont="1" applyBorder="1" applyProtection="1">
      <alignment vertical="center"/>
      <protection hidden="1"/>
    </xf>
    <xf numFmtId="186" fontId="10" fillId="0" borderId="1" xfId="0" applyNumberFormat="1" applyFont="1" applyBorder="1" applyAlignment="1" applyProtection="1">
      <alignment horizontal="center" vertical="center" shrinkToFit="1"/>
      <protection hidden="1"/>
    </xf>
    <xf numFmtId="187" fontId="14" fillId="0" borderId="1" xfId="1" applyNumberFormat="1" applyFont="1" applyFill="1" applyBorder="1" applyAlignment="1" applyProtection="1">
      <alignment vertical="center" shrinkToFit="1"/>
      <protection hidden="1"/>
    </xf>
    <xf numFmtId="185" fontId="10" fillId="0" borderId="44" xfId="0" applyNumberFormat="1" applyFont="1" applyBorder="1" applyAlignment="1" applyProtection="1">
      <alignment horizontal="center" vertical="center"/>
      <protection hidden="1"/>
    </xf>
    <xf numFmtId="185" fontId="10" fillId="0" borderId="17" xfId="0" applyNumberFormat="1" applyFont="1" applyBorder="1" applyAlignment="1" applyProtection="1">
      <alignment horizontal="center" vertical="center" shrinkToFit="1"/>
      <protection hidden="1"/>
    </xf>
    <xf numFmtId="185" fontId="10" fillId="0" borderId="18" xfId="0" applyNumberFormat="1" applyFont="1" applyBorder="1" applyAlignment="1" applyProtection="1">
      <alignment horizontal="center" vertical="center" shrinkToFit="1"/>
      <protection hidden="1"/>
    </xf>
    <xf numFmtId="187" fontId="14" fillId="0" borderId="17" xfId="1" applyNumberFormat="1" applyFont="1" applyFill="1" applyBorder="1" applyAlignment="1" applyProtection="1">
      <alignment horizontal="right" vertical="center" shrinkToFit="1"/>
      <protection hidden="1"/>
    </xf>
    <xf numFmtId="187" fontId="14" fillId="0" borderId="22" xfId="1" applyNumberFormat="1" applyFont="1" applyFill="1" applyBorder="1" applyAlignment="1" applyProtection="1">
      <alignment horizontal="right" vertical="center" shrinkToFit="1"/>
      <protection hidden="1"/>
    </xf>
    <xf numFmtId="187" fontId="14" fillId="0" borderId="18" xfId="1" applyNumberFormat="1" applyFont="1" applyFill="1" applyBorder="1" applyAlignment="1" applyProtection="1">
      <alignment horizontal="right" vertical="center" shrinkToFi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32" fillId="0" borderId="49" xfId="0" applyFont="1" applyBorder="1" applyAlignment="1" applyProtection="1">
      <alignment horizontal="distributed" vertical="center" indent="1"/>
      <protection hidden="1"/>
    </xf>
    <xf numFmtId="0" fontId="32" fillId="0" borderId="28" xfId="0" applyFont="1" applyBorder="1" applyAlignment="1" applyProtection="1">
      <alignment horizontal="distributed" vertical="center" indent="1"/>
      <protection hidden="1"/>
    </xf>
    <xf numFmtId="0" fontId="32" fillId="0" borderId="29" xfId="0" applyFont="1" applyBorder="1" applyAlignment="1" applyProtection="1">
      <alignment horizontal="distributed" vertical="center" indent="1"/>
      <protection hidden="1"/>
    </xf>
    <xf numFmtId="0" fontId="32" fillId="0" borderId="50" xfId="0" applyFont="1" applyBorder="1" applyAlignment="1" applyProtection="1">
      <alignment horizontal="distributed" vertical="center" indent="1"/>
      <protection hidden="1"/>
    </xf>
    <xf numFmtId="0" fontId="32" fillId="0" borderId="0" xfId="0" applyFont="1" applyAlignment="1" applyProtection="1">
      <alignment horizontal="distributed" vertical="center" indent="1"/>
      <protection hidden="1"/>
    </xf>
    <xf numFmtId="0" fontId="32" fillId="0" borderId="13" xfId="0" applyFont="1" applyBorder="1" applyAlignment="1" applyProtection="1">
      <alignment horizontal="distributed" vertical="center" indent="1"/>
      <protection hidden="1"/>
    </xf>
    <xf numFmtId="0" fontId="32" fillId="0" borderId="51" xfId="0" applyFont="1" applyBorder="1" applyAlignment="1" applyProtection="1">
      <alignment horizontal="distributed" vertical="center" indent="1"/>
      <protection hidden="1"/>
    </xf>
    <xf numFmtId="0" fontId="32" fillId="0" borderId="52" xfId="0" applyFont="1" applyBorder="1" applyAlignment="1" applyProtection="1">
      <alignment horizontal="distributed" vertical="center" indent="1"/>
      <protection hidden="1"/>
    </xf>
    <xf numFmtId="0" fontId="32" fillId="0" borderId="53" xfId="0" applyFont="1" applyBorder="1" applyAlignment="1" applyProtection="1">
      <alignment horizontal="distributed" vertical="center" indent="1"/>
      <protection hidden="1"/>
    </xf>
    <xf numFmtId="176" fontId="10" fillId="0" borderId="0" xfId="0" applyNumberFormat="1" applyFont="1" applyAlignment="1" applyProtection="1">
      <alignment horizontal="left" vertical="center" shrinkToFit="1"/>
      <protection hidden="1"/>
    </xf>
    <xf numFmtId="0" fontId="34" fillId="0" borderId="0" xfId="0" applyFont="1" applyAlignment="1" applyProtection="1">
      <alignment vertical="center"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0" fontId="11" fillId="0" borderId="46" xfId="0" applyFont="1" applyBorder="1" applyAlignment="1" applyProtection="1">
      <alignment horizontal="center" vertical="center"/>
      <protection hidden="1"/>
    </xf>
    <xf numFmtId="0" fontId="11" fillId="0" borderId="47" xfId="0" applyFont="1" applyBorder="1" applyAlignment="1" applyProtection="1">
      <alignment horizontal="center" vertical="center"/>
      <protection hidden="1"/>
    </xf>
    <xf numFmtId="0" fontId="11" fillId="0" borderId="48" xfId="0" applyFont="1" applyBorder="1" applyAlignment="1" applyProtection="1">
      <alignment horizontal="center" vertical="center"/>
      <protection hidden="1"/>
    </xf>
    <xf numFmtId="4" fontId="14" fillId="0" borderId="17" xfId="1" applyNumberFormat="1" applyFont="1" applyFill="1" applyBorder="1" applyAlignment="1" applyProtection="1">
      <alignment horizontal="right" vertical="center" shrinkToFit="1"/>
      <protection hidden="1"/>
    </xf>
    <xf numFmtId="4" fontId="14" fillId="0" borderId="22" xfId="1" applyNumberFormat="1" applyFont="1" applyFill="1" applyBorder="1" applyAlignment="1" applyProtection="1">
      <alignment horizontal="right" vertical="center" shrinkToFit="1"/>
      <protection hidden="1"/>
    </xf>
    <xf numFmtId="4" fontId="14" fillId="0" borderId="18" xfId="1" applyNumberFormat="1" applyFont="1" applyFill="1" applyBorder="1" applyAlignment="1" applyProtection="1">
      <alignment horizontal="right" vertical="center" shrinkToFit="1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39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vertical="center" shrinkToFit="1"/>
      <protection hidden="1"/>
    </xf>
    <xf numFmtId="4" fontId="14" fillId="0" borderId="17" xfId="1" applyNumberFormat="1" applyFont="1" applyFill="1" applyBorder="1" applyAlignment="1" applyProtection="1">
      <alignment vertical="center" shrinkToFit="1"/>
      <protection hidden="1"/>
    </xf>
    <xf numFmtId="4" fontId="14" fillId="0" borderId="22" xfId="1" applyNumberFormat="1" applyFont="1" applyFill="1" applyBorder="1" applyAlignment="1" applyProtection="1">
      <alignment vertical="center" shrinkToFit="1"/>
      <protection hidden="1"/>
    </xf>
    <xf numFmtId="4" fontId="14" fillId="0" borderId="18" xfId="1" applyNumberFormat="1" applyFont="1" applyFill="1" applyBorder="1" applyAlignment="1" applyProtection="1">
      <alignment vertical="center" shrinkToFit="1"/>
      <protection hidden="1"/>
    </xf>
    <xf numFmtId="0" fontId="10" fillId="0" borderId="64" xfId="0" applyFont="1" applyBorder="1" applyAlignment="1" applyProtection="1">
      <alignment horizontal="center" vertical="center"/>
      <protection hidden="1"/>
    </xf>
    <xf numFmtId="0" fontId="10" fillId="0" borderId="65" xfId="0" applyFont="1" applyBorder="1" applyAlignment="1" applyProtection="1">
      <alignment horizontal="center" vertical="center"/>
      <protection hidden="1"/>
    </xf>
    <xf numFmtId="0" fontId="10" fillId="0" borderId="66" xfId="0" applyFont="1" applyBorder="1" applyAlignment="1" applyProtection="1">
      <alignment horizontal="center" vertical="center"/>
      <protection hidden="1"/>
    </xf>
    <xf numFmtId="0" fontId="10" fillId="0" borderId="67" xfId="0" applyFont="1" applyBorder="1" applyAlignment="1" applyProtection="1">
      <alignment horizontal="center" vertical="center"/>
      <protection hidden="1"/>
    </xf>
    <xf numFmtId="0" fontId="10" fillId="0" borderId="68" xfId="0" applyFont="1" applyBorder="1" applyAlignment="1" applyProtection="1">
      <alignment horizontal="center" vertical="center"/>
      <protection hidden="1"/>
    </xf>
    <xf numFmtId="0" fontId="10" fillId="0" borderId="69" xfId="0" applyFont="1" applyBorder="1" applyAlignment="1" applyProtection="1">
      <alignment horizontal="center" vertical="center"/>
      <protection hidden="1"/>
    </xf>
    <xf numFmtId="0" fontId="10" fillId="0" borderId="70" xfId="0" applyFont="1" applyBorder="1" applyAlignment="1" applyProtection="1">
      <alignment horizontal="center" vertical="center"/>
      <protection hidden="1"/>
    </xf>
    <xf numFmtId="0" fontId="10" fillId="0" borderId="71" xfId="0" applyFont="1" applyBorder="1" applyAlignment="1" applyProtection="1">
      <alignment horizontal="center" vertical="center"/>
      <protection hidden="1"/>
    </xf>
    <xf numFmtId="0" fontId="10" fillId="0" borderId="72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30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8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 textRotation="255"/>
      <protection hidden="1"/>
    </xf>
    <xf numFmtId="0" fontId="11" fillId="0" borderId="33" xfId="0" applyFont="1" applyBorder="1" applyAlignment="1" applyProtection="1">
      <alignment horizontal="center" vertical="center" textRotation="255"/>
      <protection hidden="1"/>
    </xf>
    <xf numFmtId="0" fontId="11" fillId="0" borderId="34" xfId="0" applyFont="1" applyBorder="1" applyAlignment="1" applyProtection="1">
      <alignment horizontal="center" vertical="center" textRotation="255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60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 textRotation="255"/>
      <protection hidden="1"/>
    </xf>
    <xf numFmtId="0" fontId="11" fillId="0" borderId="36" xfId="0" applyFont="1" applyBorder="1" applyAlignment="1" applyProtection="1">
      <alignment horizontal="center" vertical="center" textRotation="255"/>
      <protection hidden="1"/>
    </xf>
    <xf numFmtId="0" fontId="11" fillId="0" borderId="37" xfId="0" applyFont="1" applyBorder="1" applyAlignment="1" applyProtection="1">
      <alignment horizontal="center" vertical="center" textRotation="255"/>
      <protection hidden="1"/>
    </xf>
    <xf numFmtId="0" fontId="10" fillId="0" borderId="61" xfId="0" applyFont="1" applyBorder="1" applyAlignment="1" applyProtection="1">
      <alignment horizontal="center" vertical="center"/>
      <protection hidden="1"/>
    </xf>
    <xf numFmtId="177" fontId="9" fillId="0" borderId="62" xfId="0" applyNumberFormat="1" applyFont="1" applyBorder="1" applyAlignment="1" applyProtection="1">
      <alignment horizontal="right" vertical="center" indent="1"/>
      <protection hidden="1"/>
    </xf>
    <xf numFmtId="177" fontId="9" fillId="0" borderId="3" xfId="0" applyNumberFormat="1" applyFont="1" applyBorder="1" applyAlignment="1" applyProtection="1">
      <alignment horizontal="right" vertical="center" indent="1"/>
      <protection hidden="1"/>
    </xf>
    <xf numFmtId="177" fontId="9" fillId="0" borderId="0" xfId="0" applyNumberFormat="1" applyFont="1" applyAlignment="1" applyProtection="1">
      <alignment horizontal="right" vertical="center" indent="1"/>
      <protection hidden="1"/>
    </xf>
    <xf numFmtId="177" fontId="9" fillId="0" borderId="10" xfId="0" applyNumberFormat="1" applyFont="1" applyBorder="1" applyAlignment="1" applyProtection="1">
      <alignment horizontal="right" vertical="center" indent="1"/>
      <protection hidden="1"/>
    </xf>
    <xf numFmtId="177" fontId="9" fillId="0" borderId="63" xfId="0" applyNumberFormat="1" applyFont="1" applyBorder="1" applyAlignment="1" applyProtection="1">
      <alignment horizontal="right" vertical="center" indent="1"/>
      <protection hidden="1"/>
    </xf>
    <xf numFmtId="38" fontId="10" fillId="0" borderId="11" xfId="1" applyFont="1" applyFill="1" applyBorder="1" applyAlignment="1" applyProtection="1">
      <alignment horizontal="center" vertical="center"/>
      <protection hidden="1"/>
    </xf>
    <xf numFmtId="38" fontId="10" fillId="0" borderId="2" xfId="1" applyFont="1" applyFill="1" applyBorder="1" applyAlignment="1" applyProtection="1">
      <alignment horizontal="center" vertical="center"/>
      <protection hidden="1"/>
    </xf>
    <xf numFmtId="38" fontId="10" fillId="0" borderId="57" xfId="1" applyFont="1" applyFill="1" applyBorder="1" applyAlignment="1" applyProtection="1">
      <alignment horizontal="center" vertical="center"/>
      <protection hidden="1"/>
    </xf>
    <xf numFmtId="38" fontId="10" fillId="0" borderId="3" xfId="1" applyFont="1" applyFill="1" applyBorder="1" applyAlignment="1" applyProtection="1">
      <alignment horizontal="center" vertical="center"/>
      <protection hidden="1"/>
    </xf>
    <xf numFmtId="38" fontId="10" fillId="0" borderId="0" xfId="1" applyFont="1" applyFill="1" applyBorder="1" applyAlignment="1" applyProtection="1">
      <alignment horizontal="center" vertical="center"/>
      <protection hidden="1"/>
    </xf>
    <xf numFmtId="38" fontId="10" fillId="0" borderId="10" xfId="1" applyFont="1" applyFill="1" applyBorder="1" applyAlignment="1" applyProtection="1">
      <alignment horizontal="center" vertical="center"/>
      <protection hidden="1"/>
    </xf>
    <xf numFmtId="38" fontId="10" fillId="0" borderId="14" xfId="1" applyFont="1" applyFill="1" applyBorder="1" applyAlignment="1" applyProtection="1">
      <alignment horizontal="center" vertical="center"/>
      <protection hidden="1"/>
    </xf>
    <xf numFmtId="38" fontId="10" fillId="0" borderId="4" xfId="1" applyFont="1" applyFill="1" applyBorder="1" applyAlignment="1" applyProtection="1">
      <alignment horizontal="center" vertical="center"/>
      <protection hidden="1"/>
    </xf>
    <xf numFmtId="38" fontId="10" fillId="0" borderId="63" xfId="1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Protection="1">
      <alignment vertical="center"/>
      <protection hidden="1"/>
    </xf>
    <xf numFmtId="0" fontId="10" fillId="0" borderId="2" xfId="0" applyFont="1" applyBorder="1" applyProtection="1">
      <alignment vertical="center"/>
      <protection hidden="1"/>
    </xf>
    <xf numFmtId="0" fontId="10" fillId="0" borderId="57" xfId="0" applyFont="1" applyBorder="1" applyProtection="1">
      <alignment vertical="center"/>
      <protection hidden="1"/>
    </xf>
    <xf numFmtId="0" fontId="10" fillId="0" borderId="3" xfId="0" applyFont="1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10" xfId="0" applyFont="1" applyBorder="1" applyProtection="1">
      <alignment vertical="center"/>
      <protection hidden="1"/>
    </xf>
    <xf numFmtId="0" fontId="10" fillId="0" borderId="55" xfId="0" applyFont="1" applyBorder="1" applyProtection="1">
      <alignment vertical="center"/>
      <protection hidden="1"/>
    </xf>
    <xf numFmtId="0" fontId="10" fillId="0" borderId="52" xfId="0" applyFont="1" applyBorder="1" applyProtection="1">
      <alignment vertical="center"/>
      <protection hidden="1"/>
    </xf>
    <xf numFmtId="0" fontId="10" fillId="0" borderId="56" xfId="0" applyFont="1" applyBorder="1" applyProtection="1">
      <alignment vertical="center"/>
      <protection hidden="1"/>
    </xf>
    <xf numFmtId="185" fontId="10" fillId="0" borderId="2" xfId="0" applyNumberFormat="1" applyFont="1" applyBorder="1" applyAlignment="1" applyProtection="1">
      <alignment horizontal="center" vertical="center"/>
      <protection hidden="1"/>
    </xf>
    <xf numFmtId="3" fontId="14" fillId="0" borderId="44" xfId="0" applyNumberFormat="1" applyFont="1" applyBorder="1" applyAlignment="1" applyProtection="1">
      <alignment horizontal="right" vertical="center"/>
      <protection hidden="1"/>
    </xf>
    <xf numFmtId="3" fontId="14" fillId="0" borderId="45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top"/>
      <protection hidden="1"/>
    </xf>
    <xf numFmtId="182" fontId="10" fillId="0" borderId="117" xfId="1" applyNumberFormat="1" applyFont="1" applyFill="1" applyBorder="1" applyAlignment="1" applyProtection="1">
      <alignment vertical="center"/>
      <protection hidden="1"/>
    </xf>
    <xf numFmtId="182" fontId="10" fillId="0" borderId="110" xfId="1" applyNumberFormat="1" applyFont="1" applyFill="1" applyBorder="1" applyAlignment="1" applyProtection="1">
      <alignment vertical="center"/>
      <protection hidden="1"/>
    </xf>
    <xf numFmtId="182" fontId="10" fillId="0" borderId="111" xfId="1" applyNumberFormat="1" applyFont="1" applyFill="1" applyBorder="1" applyAlignment="1" applyProtection="1">
      <alignment vertical="center"/>
      <protection hidden="1"/>
    </xf>
    <xf numFmtId="182" fontId="10" fillId="0" borderId="118" xfId="1" applyNumberFormat="1" applyFont="1" applyFill="1" applyBorder="1" applyAlignment="1" applyProtection="1">
      <alignment vertical="center"/>
      <protection hidden="1"/>
    </xf>
    <xf numFmtId="182" fontId="10" fillId="0" borderId="0" xfId="1" applyNumberFormat="1" applyFont="1" applyFill="1" applyBorder="1" applyAlignment="1" applyProtection="1">
      <alignment vertical="center"/>
      <protection hidden="1"/>
    </xf>
    <xf numFmtId="182" fontId="10" fillId="0" borderId="113" xfId="1" applyNumberFormat="1" applyFont="1" applyFill="1" applyBorder="1" applyAlignment="1" applyProtection="1">
      <alignment vertical="center"/>
      <protection hidden="1"/>
    </xf>
    <xf numFmtId="182" fontId="10" fillId="0" borderId="119" xfId="1" applyNumberFormat="1" applyFont="1" applyFill="1" applyBorder="1" applyAlignment="1" applyProtection="1">
      <alignment vertical="center"/>
      <protection hidden="1"/>
    </xf>
    <xf numFmtId="182" fontId="10" fillId="0" borderId="115" xfId="1" applyNumberFormat="1" applyFont="1" applyFill="1" applyBorder="1" applyAlignment="1" applyProtection="1">
      <alignment vertical="center"/>
      <protection hidden="1"/>
    </xf>
    <xf numFmtId="182" fontId="10" fillId="0" borderId="116" xfId="1" applyNumberFormat="1" applyFont="1" applyFill="1" applyBorder="1" applyAlignment="1" applyProtection="1">
      <alignment vertical="center"/>
      <protection hidden="1"/>
    </xf>
    <xf numFmtId="0" fontId="14" fillId="11" borderId="1" xfId="0" applyFont="1" applyFill="1" applyBorder="1" applyAlignment="1" applyProtection="1">
      <alignment vertical="center" wrapText="1"/>
      <protection locked="0" hidden="1"/>
    </xf>
    <xf numFmtId="3" fontId="14" fillId="11" borderId="1" xfId="0" applyNumberFormat="1" applyFont="1" applyFill="1" applyBorder="1" applyProtection="1">
      <alignment vertical="center"/>
      <protection locked="0" hidden="1"/>
    </xf>
    <xf numFmtId="179" fontId="17" fillId="0" borderId="11" xfId="0" applyNumberFormat="1" applyFont="1" applyBorder="1" applyAlignment="1" applyProtection="1">
      <alignment horizontal="right" vertical="center" indent="1"/>
      <protection locked="0" hidden="1"/>
    </xf>
    <xf numFmtId="0" fontId="33" fillId="0" borderId="2" xfId="0" applyFont="1" applyBorder="1" applyAlignment="1" applyProtection="1">
      <alignment horizontal="right" vertical="center" indent="1"/>
      <protection locked="0" hidden="1"/>
    </xf>
    <xf numFmtId="0" fontId="33" fillId="0" borderId="12" xfId="0" applyFont="1" applyBorder="1" applyAlignment="1" applyProtection="1">
      <alignment horizontal="right" vertical="center" indent="1"/>
      <protection locked="0" hidden="1"/>
    </xf>
    <xf numFmtId="0" fontId="33" fillId="0" borderId="3" xfId="0" applyFont="1" applyBorder="1" applyAlignment="1" applyProtection="1">
      <alignment horizontal="right" vertical="center" indent="1"/>
      <protection locked="0" hidden="1"/>
    </xf>
    <xf numFmtId="0" fontId="33" fillId="0" borderId="0" xfId="0" applyFont="1" applyAlignment="1" applyProtection="1">
      <alignment horizontal="right" vertical="center" indent="1"/>
      <protection locked="0" hidden="1"/>
    </xf>
    <xf numFmtId="0" fontId="33" fillId="0" borderId="13" xfId="0" applyFont="1" applyBorder="1" applyAlignment="1" applyProtection="1">
      <alignment horizontal="right" vertical="center" indent="1"/>
      <protection locked="0" hidden="1"/>
    </xf>
    <xf numFmtId="0" fontId="33" fillId="0" borderId="14" xfId="0" applyFont="1" applyBorder="1" applyAlignment="1" applyProtection="1">
      <alignment horizontal="right" vertical="center" indent="1"/>
      <protection locked="0" hidden="1"/>
    </xf>
    <xf numFmtId="0" fontId="33" fillId="0" borderId="4" xfId="0" applyFont="1" applyBorder="1" applyAlignment="1" applyProtection="1">
      <alignment horizontal="right" vertical="center" indent="1"/>
      <protection locked="0" hidden="1"/>
    </xf>
    <xf numFmtId="0" fontId="33" fillId="0" borderId="15" xfId="0" applyFont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vertical="center" shrinkToFit="1"/>
      <protection locked="0" hidden="1"/>
    </xf>
    <xf numFmtId="179" fontId="17" fillId="11" borderId="11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2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12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3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0" xfId="0" applyNumberFormat="1" applyFont="1" applyFill="1" applyAlignment="1" applyProtection="1">
      <alignment horizontal="right" vertical="center" indent="1"/>
      <protection locked="0" hidden="1"/>
    </xf>
    <xf numFmtId="179" fontId="17" fillId="11" borderId="13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14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4" xfId="0" applyNumberFormat="1" applyFont="1" applyFill="1" applyBorder="1" applyAlignment="1" applyProtection="1">
      <alignment horizontal="right" vertical="center" indent="1"/>
      <protection locked="0" hidden="1"/>
    </xf>
    <xf numFmtId="179" fontId="17" fillId="11" borderId="15" xfId="0" applyNumberFormat="1" applyFont="1" applyFill="1" applyBorder="1" applyAlignment="1" applyProtection="1">
      <alignment horizontal="right" vertical="center" indent="1"/>
      <protection locked="0" hidden="1"/>
    </xf>
    <xf numFmtId="0" fontId="33" fillId="11" borderId="2" xfId="0" applyFont="1" applyFill="1" applyBorder="1" applyAlignment="1" applyProtection="1">
      <alignment horizontal="right" vertical="center" indent="1"/>
      <protection locked="0" hidden="1"/>
    </xf>
    <xf numFmtId="0" fontId="33" fillId="11" borderId="12" xfId="0" applyFont="1" applyFill="1" applyBorder="1" applyAlignment="1" applyProtection="1">
      <alignment horizontal="right" vertical="center" indent="1"/>
      <protection locked="0" hidden="1"/>
    </xf>
    <xf numFmtId="0" fontId="33" fillId="11" borderId="3" xfId="0" applyFont="1" applyFill="1" applyBorder="1" applyAlignment="1" applyProtection="1">
      <alignment horizontal="right" vertical="center" indent="1"/>
      <protection locked="0" hidden="1"/>
    </xf>
    <xf numFmtId="0" fontId="33" fillId="11" borderId="0" xfId="0" applyFont="1" applyFill="1" applyAlignment="1" applyProtection="1">
      <alignment horizontal="right" vertical="center" indent="1"/>
      <protection locked="0" hidden="1"/>
    </xf>
    <xf numFmtId="0" fontId="33" fillId="11" borderId="13" xfId="0" applyFont="1" applyFill="1" applyBorder="1" applyAlignment="1" applyProtection="1">
      <alignment horizontal="right" vertical="center" indent="1"/>
      <protection locked="0" hidden="1"/>
    </xf>
    <xf numFmtId="0" fontId="33" fillId="11" borderId="14" xfId="0" applyFont="1" applyFill="1" applyBorder="1" applyAlignment="1" applyProtection="1">
      <alignment horizontal="right" vertical="center" indent="1"/>
      <protection locked="0" hidden="1"/>
    </xf>
    <xf numFmtId="0" fontId="33" fillId="11" borderId="4" xfId="0" applyFont="1" applyFill="1" applyBorder="1" applyAlignment="1" applyProtection="1">
      <alignment horizontal="right" vertical="center" indent="1"/>
      <protection locked="0" hidden="1"/>
    </xf>
    <xf numFmtId="0" fontId="33" fillId="11" borderId="15" xfId="0" applyFont="1" applyFill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horizontal="center" vertical="center" shrinkToFit="1"/>
      <protection locked="0" hidden="1"/>
    </xf>
    <xf numFmtId="49" fontId="10" fillId="4" borderId="0" xfId="0" applyNumberFormat="1" applyFont="1" applyFill="1" applyAlignment="1" applyProtection="1">
      <alignment vertical="center" shrinkToFit="1"/>
      <protection locked="0" hidden="1"/>
    </xf>
    <xf numFmtId="0" fontId="0" fillId="0" borderId="2" xfId="0" applyBorder="1" applyAlignment="1" applyProtection="1">
      <alignment horizontal="distributed" vertical="center"/>
      <protection locked="0" hidden="1"/>
    </xf>
    <xf numFmtId="0" fontId="0" fillId="0" borderId="12" xfId="0" applyBorder="1" applyAlignment="1" applyProtection="1">
      <alignment horizontal="distributed" vertical="center"/>
      <protection locked="0" hidden="1"/>
    </xf>
    <xf numFmtId="0" fontId="0" fillId="0" borderId="3" xfId="0" applyBorder="1" applyAlignment="1" applyProtection="1">
      <alignment horizontal="distributed" vertical="center"/>
      <protection locked="0" hidden="1"/>
    </xf>
    <xf numFmtId="0" fontId="0" fillId="0" borderId="0" xfId="0" applyAlignment="1" applyProtection="1">
      <alignment horizontal="distributed" vertical="center"/>
      <protection locked="0" hidden="1"/>
    </xf>
    <xf numFmtId="0" fontId="0" fillId="0" borderId="13" xfId="0" applyBorder="1" applyAlignment="1" applyProtection="1">
      <alignment horizontal="distributed" vertical="center"/>
      <protection locked="0" hidden="1"/>
    </xf>
    <xf numFmtId="0" fontId="0" fillId="0" borderId="14" xfId="0" applyBorder="1" applyAlignment="1" applyProtection="1">
      <alignment horizontal="distributed" vertical="center"/>
      <protection locked="0" hidden="1"/>
    </xf>
    <xf numFmtId="0" fontId="0" fillId="0" borderId="4" xfId="0" applyBorder="1" applyAlignment="1" applyProtection="1">
      <alignment horizontal="distributed" vertical="center"/>
      <protection locked="0" hidden="1"/>
    </xf>
    <xf numFmtId="0" fontId="0" fillId="0" borderId="15" xfId="0" applyBorder="1" applyAlignment="1" applyProtection="1">
      <alignment horizontal="distributed" vertical="center"/>
      <protection locked="0" hidden="1"/>
    </xf>
    <xf numFmtId="0" fontId="10" fillId="0" borderId="3" xfId="0" applyFont="1" applyBorder="1" applyAlignment="1" applyProtection="1">
      <alignment horizontal="left" vertical="center" shrinkToFit="1"/>
      <protection locked="0" hidden="1"/>
    </xf>
    <xf numFmtId="0" fontId="10" fillId="0" borderId="0" xfId="0" applyFont="1" applyAlignment="1" applyProtection="1">
      <alignment horizontal="left" vertical="center" shrinkToFit="1"/>
      <protection locked="0" hidden="1"/>
    </xf>
    <xf numFmtId="184" fontId="17" fillId="0" borderId="11" xfId="0" applyNumberFormat="1" applyFont="1" applyBorder="1" applyAlignment="1" applyProtection="1">
      <alignment horizontal="right" vertical="center" indent="1"/>
      <protection locked="0" hidden="1"/>
    </xf>
    <xf numFmtId="184" fontId="33" fillId="0" borderId="2" xfId="0" applyNumberFormat="1" applyFont="1" applyBorder="1" applyAlignment="1" applyProtection="1">
      <alignment horizontal="right" vertical="center" indent="1"/>
      <protection locked="0" hidden="1"/>
    </xf>
    <xf numFmtId="184" fontId="33" fillId="0" borderId="12" xfId="0" applyNumberFormat="1" applyFont="1" applyBorder="1" applyAlignment="1" applyProtection="1">
      <alignment horizontal="right" vertical="center" indent="1"/>
      <protection locked="0" hidden="1"/>
    </xf>
    <xf numFmtId="184" fontId="33" fillId="0" borderId="3" xfId="0" applyNumberFormat="1" applyFont="1" applyBorder="1" applyAlignment="1" applyProtection="1">
      <alignment horizontal="right" vertical="center" indent="1"/>
      <protection locked="0" hidden="1"/>
    </xf>
    <xf numFmtId="184" fontId="33" fillId="0" borderId="0" xfId="0" applyNumberFormat="1" applyFont="1" applyAlignment="1" applyProtection="1">
      <alignment horizontal="right" vertical="center" indent="1"/>
      <protection locked="0" hidden="1"/>
    </xf>
    <xf numFmtId="184" fontId="33" fillId="0" borderId="13" xfId="0" applyNumberFormat="1" applyFont="1" applyBorder="1" applyAlignment="1" applyProtection="1">
      <alignment horizontal="right" vertical="center" indent="1"/>
      <protection locked="0" hidden="1"/>
    </xf>
    <xf numFmtId="184" fontId="33" fillId="0" borderId="14" xfId="0" applyNumberFormat="1" applyFont="1" applyBorder="1" applyAlignment="1" applyProtection="1">
      <alignment horizontal="right" vertical="center" indent="1"/>
      <protection locked="0" hidden="1"/>
    </xf>
    <xf numFmtId="184" fontId="33" fillId="0" borderId="4" xfId="0" applyNumberFormat="1" applyFont="1" applyBorder="1" applyAlignment="1" applyProtection="1">
      <alignment horizontal="right" vertical="center" indent="1"/>
      <protection locked="0" hidden="1"/>
    </xf>
    <xf numFmtId="184" fontId="33" fillId="0" borderId="15" xfId="0" applyNumberFormat="1" applyFont="1" applyBorder="1" applyAlignment="1" applyProtection="1">
      <alignment horizontal="right" vertical="center" indent="1"/>
      <protection locked="0" hidden="1"/>
    </xf>
    <xf numFmtId="0" fontId="30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right" vertical="center"/>
      <protection locked="0" hidden="1"/>
    </xf>
    <xf numFmtId="0" fontId="9" fillId="11" borderId="0" xfId="0" applyFont="1" applyFill="1" applyAlignment="1" applyProtection="1">
      <alignment horizontal="left" vertical="center" wrapText="1" indent="1"/>
      <protection locked="0" hidden="1"/>
    </xf>
    <xf numFmtId="0" fontId="0" fillId="11" borderId="0" xfId="0" applyFill="1" applyAlignment="1" applyProtection="1">
      <alignment horizontal="left" vertical="center" wrapText="1" indent="1"/>
      <protection locked="0" hidden="1"/>
    </xf>
    <xf numFmtId="0" fontId="9" fillId="11" borderId="4" xfId="0" applyFont="1" applyFill="1" applyBorder="1" applyAlignment="1" applyProtection="1">
      <alignment horizontal="left" vertical="center" wrapText="1" indent="1"/>
      <protection locked="0" hidden="1"/>
    </xf>
    <xf numFmtId="0" fontId="0" fillId="11" borderId="4" xfId="0" applyFill="1" applyBorder="1" applyAlignment="1" applyProtection="1">
      <alignment horizontal="left" vertical="center" wrapText="1" indent="1"/>
      <protection locked="0" hidden="1"/>
    </xf>
    <xf numFmtId="177" fontId="9" fillId="4" borderId="40" xfId="0" applyNumberFormat="1" applyFont="1" applyFill="1" applyBorder="1" applyAlignment="1" applyProtection="1">
      <alignment horizontal="right" vertical="center" indent="1"/>
      <protection locked="0" hidden="1"/>
    </xf>
    <xf numFmtId="177" fontId="9" fillId="4" borderId="41" xfId="0" applyNumberFormat="1" applyFont="1" applyFill="1" applyBorder="1" applyAlignment="1" applyProtection="1">
      <alignment horizontal="right" vertical="center" indent="1"/>
      <protection locked="0" hidden="1"/>
    </xf>
    <xf numFmtId="177" fontId="9" fillId="4" borderId="42" xfId="0" applyNumberFormat="1" applyFont="1" applyFill="1" applyBorder="1" applyAlignment="1" applyProtection="1">
      <alignment horizontal="right" vertical="center" indent="1"/>
      <protection locked="0" hidden="1"/>
    </xf>
    <xf numFmtId="177" fontId="9" fillId="4" borderId="43" xfId="0" applyNumberFormat="1" applyFont="1" applyFill="1" applyBorder="1" applyAlignment="1" applyProtection="1">
      <alignment horizontal="right" vertical="center" indent="1"/>
      <protection locked="0" hidden="1"/>
    </xf>
    <xf numFmtId="177" fontId="9" fillId="4" borderId="44" xfId="0" applyNumberFormat="1" applyFont="1" applyFill="1" applyBorder="1" applyAlignment="1" applyProtection="1">
      <alignment horizontal="right" vertical="center" indent="1"/>
      <protection locked="0" hidden="1"/>
    </xf>
    <xf numFmtId="177" fontId="9" fillId="4" borderId="45" xfId="0" applyNumberFormat="1" applyFont="1" applyFill="1" applyBorder="1" applyAlignment="1" applyProtection="1">
      <alignment horizontal="right" vertical="center" indent="1"/>
      <protection locked="0" hidden="1"/>
    </xf>
    <xf numFmtId="0" fontId="11" fillId="0" borderId="46" xfId="0" applyFont="1" applyBorder="1" applyAlignment="1" applyProtection="1">
      <alignment horizontal="center" vertical="center"/>
      <protection locked="0" hidden="1"/>
    </xf>
    <xf numFmtId="0" fontId="11" fillId="0" borderId="47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Alignment="1" applyProtection="1">
      <alignment horizontal="center" vertical="center"/>
      <protection locked="0" hidden="1"/>
    </xf>
    <xf numFmtId="0" fontId="34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right" vertical="center" shrinkToFit="1"/>
      <protection locked="0" hidden="1"/>
    </xf>
    <xf numFmtId="0" fontId="11" fillId="0" borderId="13" xfId="0" applyFont="1" applyBorder="1" applyAlignment="1" applyProtection="1">
      <alignment horizontal="right" vertical="center" shrinkToFit="1"/>
      <protection locked="0" hidden="1"/>
    </xf>
    <xf numFmtId="0" fontId="14" fillId="4" borderId="0" xfId="0" applyFont="1" applyFill="1" applyAlignment="1" applyProtection="1">
      <alignment vertical="center" shrinkToFit="1"/>
      <protection locked="0" hidden="1"/>
    </xf>
    <xf numFmtId="176" fontId="10" fillId="4" borderId="0" xfId="0" applyNumberFormat="1" applyFont="1" applyFill="1" applyAlignment="1" applyProtection="1">
      <alignment horizontal="left" vertical="center" shrinkToFit="1"/>
      <protection locked="0" hidden="1"/>
    </xf>
    <xf numFmtId="0" fontId="34" fillId="4" borderId="0" xfId="0" applyFont="1" applyFill="1" applyAlignment="1" applyProtection="1">
      <alignment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locked="0" hidden="1"/>
    </xf>
    <xf numFmtId="0" fontId="10" fillId="11" borderId="1" xfId="0" applyFont="1" applyFill="1" applyBorder="1" applyAlignment="1" applyProtection="1">
      <alignment horizontal="center" vertical="center"/>
      <protection locked="0" hidden="1"/>
    </xf>
    <xf numFmtId="4" fontId="14" fillId="11" borderId="1" xfId="1" applyNumberFormat="1" applyFont="1" applyFill="1" applyBorder="1" applyAlignment="1" applyProtection="1">
      <alignment horizontal="right" vertical="center" shrinkToFit="1"/>
      <protection locked="0" hidden="1"/>
    </xf>
    <xf numFmtId="186" fontId="10" fillId="11" borderId="1" xfId="0" applyNumberFormat="1" applyFont="1" applyFill="1" applyBorder="1" applyAlignment="1" applyProtection="1">
      <alignment horizontal="center" vertical="center" shrinkToFit="1"/>
      <protection locked="0" hidden="1"/>
    </xf>
    <xf numFmtId="187" fontId="14" fillId="11" borderId="1" xfId="1" applyNumberFormat="1" applyFont="1" applyFill="1" applyBorder="1" applyAlignment="1" applyProtection="1">
      <alignment vertical="center" shrinkToFit="1"/>
      <protection locked="0" hidden="1"/>
    </xf>
    <xf numFmtId="3" fontId="0" fillId="11" borderId="1" xfId="0" applyNumberFormat="1" applyFill="1" applyBorder="1" applyProtection="1">
      <alignment vertical="center"/>
      <protection locked="0" hidden="1"/>
    </xf>
    <xf numFmtId="0" fontId="11" fillId="0" borderId="3" xfId="0" applyFont="1" applyBorder="1" applyAlignment="1" applyProtection="1">
      <alignment horizontal="center" vertical="center" shrinkToFit="1"/>
      <protection locked="0" hidden="1"/>
    </xf>
    <xf numFmtId="0" fontId="14" fillId="4" borderId="0" xfId="0" applyFont="1" applyFill="1" applyAlignment="1" applyProtection="1">
      <alignment horizontal="center" vertical="center" shrinkToFit="1"/>
      <protection locked="0" hidden="1"/>
    </xf>
    <xf numFmtId="49" fontId="10" fillId="0" borderId="0" xfId="0" applyNumberFormat="1" applyFont="1" applyAlignment="1" applyProtection="1">
      <alignment horizontal="center" vertical="center" shrinkToFit="1"/>
      <protection locked="0" hidden="1"/>
    </xf>
    <xf numFmtId="178" fontId="14" fillId="11" borderId="1" xfId="0" applyNumberFormat="1" applyFont="1" applyFill="1" applyBorder="1" applyAlignment="1" applyProtection="1">
      <alignment horizontal="right" vertical="center"/>
      <protection locked="0" hidden="1"/>
    </xf>
    <xf numFmtId="4" fontId="14" fillId="11" borderId="1" xfId="1" applyNumberFormat="1" applyFont="1" applyFill="1" applyBorder="1" applyAlignment="1" applyProtection="1">
      <alignment vertical="center" shrinkToFit="1"/>
      <protection locked="0" hidden="1"/>
    </xf>
    <xf numFmtId="3" fontId="14" fillId="0" borderId="1" xfId="0" applyNumberFormat="1" applyFont="1" applyBorder="1" applyProtection="1">
      <alignment vertical="center"/>
      <protection locked="0" hidden="1"/>
    </xf>
    <xf numFmtId="187" fontId="14" fillId="0" borderId="1" xfId="1" applyNumberFormat="1" applyFont="1" applyFill="1" applyBorder="1" applyAlignment="1" applyProtection="1">
      <alignment vertical="center" shrinkToFit="1"/>
      <protection locked="0" hidden="1"/>
    </xf>
    <xf numFmtId="188" fontId="14" fillId="0" borderId="1" xfId="1" applyNumberFormat="1" applyFont="1" applyFill="1" applyBorder="1" applyAlignment="1" applyProtection="1">
      <alignment horizontal="right" vertical="center" shrinkToFit="1"/>
      <protection locked="0" hidden="1"/>
    </xf>
    <xf numFmtId="3" fontId="14" fillId="0" borderId="44" xfId="1" applyNumberFormat="1" applyFont="1" applyFill="1" applyBorder="1" applyAlignment="1" applyProtection="1">
      <alignment horizontal="right" vertical="center" indent="1" shrinkToFit="1"/>
      <protection locked="0" hidden="1"/>
    </xf>
    <xf numFmtId="185" fontId="10" fillId="0" borderId="2" xfId="0" applyNumberFormat="1" applyFont="1" applyBorder="1" applyAlignment="1" applyProtection="1">
      <alignment horizontal="center" vertical="center"/>
      <protection locked="0" hidden="1"/>
    </xf>
    <xf numFmtId="185" fontId="10" fillId="0" borderId="44" xfId="0" applyNumberFormat="1" applyFont="1" applyBorder="1" applyAlignment="1" applyProtection="1">
      <alignment horizontal="center" vertical="center"/>
      <protection locked="0" hidden="1"/>
    </xf>
    <xf numFmtId="0" fontId="10" fillId="0" borderId="11" xfId="0" applyFont="1" applyBorder="1" applyAlignment="1" applyProtection="1">
      <alignment horizontal="right" vertical="center" shrinkToFit="1"/>
      <protection locked="0" hidden="1"/>
    </xf>
    <xf numFmtId="0" fontId="10" fillId="0" borderId="2" xfId="0" applyFont="1" applyBorder="1" applyAlignment="1" applyProtection="1">
      <alignment horizontal="right" vertical="center" shrinkToFit="1"/>
      <protection locked="0" hidden="1"/>
    </xf>
    <xf numFmtId="0" fontId="10" fillId="0" borderId="43" xfId="0" applyFont="1" applyBorder="1" applyAlignment="1" applyProtection="1">
      <alignment horizontal="right" vertical="center" shrinkToFit="1"/>
      <protection locked="0" hidden="1"/>
    </xf>
    <xf numFmtId="0" fontId="10" fillId="0" borderId="44" xfId="0" applyFont="1" applyBorder="1" applyAlignment="1" applyProtection="1">
      <alignment horizontal="right" vertical="center" shrinkToFit="1"/>
      <protection locked="0" hidden="1"/>
    </xf>
    <xf numFmtId="0" fontId="10" fillId="0" borderId="0" xfId="0" quotePrefix="1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52" fillId="0" borderId="0" xfId="0" applyFont="1" applyProtection="1">
      <alignment vertical="center"/>
      <protection locked="0" hidden="1"/>
    </xf>
    <xf numFmtId="0" fontId="10" fillId="0" borderId="123" xfId="0" applyFont="1" applyBorder="1" applyProtection="1">
      <alignment vertical="center"/>
      <protection locked="0" hidden="1"/>
    </xf>
    <xf numFmtId="0" fontId="10" fillId="11" borderId="124" xfId="0" applyFont="1" applyFill="1" applyBorder="1" applyAlignment="1" applyProtection="1">
      <alignment horizontal="center" vertical="center"/>
      <protection locked="0" hidden="1"/>
    </xf>
    <xf numFmtId="0" fontId="10" fillId="11" borderId="128" xfId="0" applyFont="1" applyFill="1" applyBorder="1" applyAlignment="1" applyProtection="1">
      <alignment horizontal="center" vertical="center"/>
      <protection locked="0" hidden="1"/>
    </xf>
    <xf numFmtId="0" fontId="10" fillId="11" borderId="130" xfId="0" applyFont="1" applyFill="1" applyBorder="1" applyAlignment="1" applyProtection="1">
      <alignment horizontal="center" vertical="center"/>
      <protection locked="0" hidden="1"/>
    </xf>
    <xf numFmtId="0" fontId="10" fillId="0" borderId="125" xfId="0" applyFont="1" applyBorder="1" applyProtection="1">
      <alignment vertical="center"/>
      <protection locked="0" hidden="1"/>
    </xf>
    <xf numFmtId="0" fontId="50" fillId="4" borderId="126" xfId="0" applyFont="1" applyFill="1" applyBorder="1" applyAlignment="1" applyProtection="1">
      <alignment horizontal="center" vertical="center"/>
      <protection locked="0" hidden="1"/>
    </xf>
    <xf numFmtId="0" fontId="50" fillId="4" borderId="129" xfId="0" applyFont="1" applyFill="1" applyBorder="1" applyAlignment="1" applyProtection="1">
      <alignment horizontal="center" vertical="center"/>
      <protection locked="0" hidden="1"/>
    </xf>
    <xf numFmtId="0" fontId="50" fillId="4" borderId="131" xfId="0" applyFont="1" applyFill="1" applyBorder="1" applyAlignment="1" applyProtection="1">
      <alignment horizontal="center" vertical="center"/>
      <protection locked="0" hidden="1"/>
    </xf>
    <xf numFmtId="0" fontId="10" fillId="0" borderId="127" xfId="0" applyFont="1" applyBorder="1" applyProtection="1">
      <alignment vertical="center"/>
      <protection locked="0" hidden="1"/>
    </xf>
    <xf numFmtId="3" fontId="14" fillId="0" borderId="44" xfId="0" applyNumberFormat="1" applyFont="1" applyBorder="1" applyAlignment="1" applyProtection="1">
      <alignment horizontal="right" vertical="center"/>
      <protection locked="0" hidden="1"/>
    </xf>
    <xf numFmtId="3" fontId="14" fillId="0" borderId="45" xfId="0" applyNumberFormat="1" applyFont="1" applyBorder="1" applyAlignment="1" applyProtection="1">
      <alignment horizontal="right" vertical="center"/>
      <protection locked="0" hidden="1"/>
    </xf>
    <xf numFmtId="182" fontId="10" fillId="0" borderId="117" xfId="1" applyNumberFormat="1" applyFont="1" applyFill="1" applyBorder="1" applyAlignment="1" applyProtection="1">
      <alignment horizontal="center" vertical="center"/>
      <protection hidden="1"/>
    </xf>
    <xf numFmtId="182" fontId="10" fillId="0" borderId="110" xfId="1" applyNumberFormat="1" applyFont="1" applyFill="1" applyBorder="1" applyAlignment="1" applyProtection="1">
      <alignment horizontal="center" vertical="center"/>
      <protection hidden="1"/>
    </xf>
    <xf numFmtId="182" fontId="10" fillId="0" borderId="120" xfId="1" applyNumberFormat="1" applyFont="1" applyFill="1" applyBorder="1" applyAlignment="1" applyProtection="1">
      <alignment horizontal="center" vertical="center"/>
      <protection hidden="1"/>
    </xf>
    <xf numFmtId="182" fontId="10" fillId="0" borderId="118" xfId="1" applyNumberFormat="1" applyFont="1" applyFill="1" applyBorder="1" applyAlignment="1" applyProtection="1">
      <alignment horizontal="center" vertical="center"/>
      <protection hidden="1"/>
    </xf>
    <xf numFmtId="182" fontId="10" fillId="0" borderId="0" xfId="1" applyNumberFormat="1" applyFont="1" applyFill="1" applyBorder="1" applyAlignment="1" applyProtection="1">
      <alignment horizontal="center" vertical="center"/>
      <protection hidden="1"/>
    </xf>
    <xf numFmtId="182" fontId="10" fillId="0" borderId="121" xfId="1" applyNumberFormat="1" applyFont="1" applyFill="1" applyBorder="1" applyAlignment="1" applyProtection="1">
      <alignment horizontal="center" vertical="center"/>
      <protection hidden="1"/>
    </xf>
    <xf numFmtId="182" fontId="10" fillId="0" borderId="119" xfId="1" applyNumberFormat="1" applyFont="1" applyFill="1" applyBorder="1" applyAlignment="1" applyProtection="1">
      <alignment horizontal="center" vertical="center"/>
      <protection hidden="1"/>
    </xf>
    <xf numFmtId="182" fontId="10" fillId="0" borderId="115" xfId="1" applyNumberFormat="1" applyFont="1" applyFill="1" applyBorder="1" applyAlignment="1" applyProtection="1">
      <alignment horizontal="center" vertical="center"/>
      <protection hidden="1"/>
    </xf>
    <xf numFmtId="182" fontId="10" fillId="0" borderId="122" xfId="1" applyNumberFormat="1" applyFont="1" applyFill="1" applyBorder="1" applyAlignment="1" applyProtection="1">
      <alignment horizontal="center" vertical="center"/>
      <protection hidden="1"/>
    </xf>
    <xf numFmtId="0" fontId="11" fillId="0" borderId="117" xfId="0" applyFont="1" applyBorder="1" applyAlignment="1" applyProtection="1">
      <alignment horizontal="center" vertical="center"/>
      <protection hidden="1"/>
    </xf>
    <xf numFmtId="0" fontId="11" fillId="0" borderId="110" xfId="0" applyFont="1" applyBorder="1" applyAlignment="1" applyProtection="1">
      <alignment horizontal="center" vertical="center"/>
      <protection hidden="1"/>
    </xf>
    <xf numFmtId="0" fontId="11" fillId="0" borderId="111" xfId="0" applyFont="1" applyBorder="1" applyAlignment="1" applyProtection="1">
      <alignment horizontal="center" vertical="center"/>
      <protection hidden="1"/>
    </xf>
    <xf numFmtId="0" fontId="11" fillId="0" borderId="118" xfId="0" applyFont="1" applyBorder="1" applyAlignment="1" applyProtection="1">
      <alignment horizontal="center" vertical="center"/>
      <protection hidden="1"/>
    </xf>
    <xf numFmtId="0" fontId="11" fillId="0" borderId="113" xfId="0" applyFont="1" applyBorder="1" applyAlignment="1" applyProtection="1">
      <alignment horizontal="center" vertical="center"/>
      <protection hidden="1"/>
    </xf>
    <xf numFmtId="0" fontId="11" fillId="0" borderId="119" xfId="0" applyFont="1" applyBorder="1" applyAlignment="1" applyProtection="1">
      <alignment horizontal="center" vertical="center"/>
      <protection hidden="1"/>
    </xf>
    <xf numFmtId="0" fontId="11" fillId="0" borderId="115" xfId="0" applyFont="1" applyBorder="1" applyAlignment="1" applyProtection="1">
      <alignment horizontal="center" vertical="center"/>
      <protection hidden="1"/>
    </xf>
    <xf numFmtId="0" fontId="11" fillId="0" borderId="116" xfId="0" applyFont="1" applyBorder="1" applyAlignment="1" applyProtection="1">
      <alignment horizontal="center" vertical="center"/>
      <protection hidden="1"/>
    </xf>
    <xf numFmtId="0" fontId="11" fillId="0" borderId="120" xfId="0" applyFont="1" applyBorder="1" applyAlignment="1" applyProtection="1">
      <alignment horizontal="center" vertical="center"/>
      <protection hidden="1"/>
    </xf>
    <xf numFmtId="0" fontId="11" fillId="0" borderId="121" xfId="0" applyFont="1" applyBorder="1" applyAlignment="1" applyProtection="1">
      <alignment horizontal="center" vertical="center"/>
      <protection hidden="1"/>
    </xf>
    <xf numFmtId="0" fontId="11" fillId="0" borderId="122" xfId="0" applyFont="1" applyBorder="1" applyAlignment="1" applyProtection="1">
      <alignment horizontal="center" vertical="center"/>
      <protection hidden="1"/>
    </xf>
    <xf numFmtId="0" fontId="10" fillId="0" borderId="109" xfId="0" applyFont="1" applyBorder="1" applyAlignment="1" applyProtection="1">
      <alignment horizontal="center" vertical="center"/>
      <protection hidden="1"/>
    </xf>
    <xf numFmtId="0" fontId="10" fillId="0" borderId="110" xfId="0" applyFont="1" applyBorder="1" applyAlignment="1" applyProtection="1">
      <alignment horizontal="center" vertical="center"/>
      <protection hidden="1"/>
    </xf>
    <xf numFmtId="0" fontId="10" fillId="0" borderId="111" xfId="0" applyFont="1" applyBorder="1" applyAlignment="1" applyProtection="1">
      <alignment horizontal="center" vertical="center"/>
      <protection hidden="1"/>
    </xf>
    <xf numFmtId="0" fontId="10" fillId="0" borderId="112" xfId="0" applyFont="1" applyBorder="1" applyAlignment="1" applyProtection="1">
      <alignment horizontal="center" vertical="center"/>
      <protection hidden="1"/>
    </xf>
    <xf numFmtId="0" fontId="10" fillId="0" borderId="113" xfId="0" applyFont="1" applyBorder="1" applyAlignment="1" applyProtection="1">
      <alignment horizontal="center" vertical="center"/>
      <protection hidden="1"/>
    </xf>
    <xf numFmtId="0" fontId="10" fillId="0" borderId="114" xfId="0" applyFont="1" applyBorder="1" applyAlignment="1" applyProtection="1">
      <alignment horizontal="center" vertical="center"/>
      <protection hidden="1"/>
    </xf>
    <xf numFmtId="0" fontId="10" fillId="0" borderId="115" xfId="0" applyFont="1" applyBorder="1" applyAlignment="1" applyProtection="1">
      <alignment horizontal="center" vertical="center"/>
      <protection hidden="1"/>
    </xf>
    <xf numFmtId="0" fontId="10" fillId="0" borderId="116" xfId="0" applyFont="1" applyBorder="1" applyAlignment="1" applyProtection="1">
      <alignment horizontal="center" vertical="center"/>
      <protection hidden="1"/>
    </xf>
    <xf numFmtId="0" fontId="11" fillId="0" borderId="109" xfId="0" applyFont="1" applyBorder="1" applyAlignment="1" applyProtection="1">
      <alignment horizontal="center" vertical="center"/>
      <protection hidden="1"/>
    </xf>
    <xf numFmtId="0" fontId="11" fillId="0" borderId="112" xfId="0" applyFont="1" applyBorder="1" applyAlignment="1" applyProtection="1">
      <alignment horizontal="center" vertical="center"/>
      <protection hidden="1"/>
    </xf>
    <xf numFmtId="0" fontId="11" fillId="0" borderId="114" xfId="0" applyFont="1" applyBorder="1" applyAlignment="1" applyProtection="1">
      <alignment horizontal="center" vertical="center"/>
      <protection hidden="1"/>
    </xf>
    <xf numFmtId="188" fontId="14" fillId="0" borderId="1" xfId="1" applyNumberFormat="1" applyFont="1" applyFill="1" applyBorder="1" applyAlignment="1" applyProtection="1">
      <alignment horizontal="right" vertical="center" shrinkToFit="1"/>
      <protection hidden="1"/>
    </xf>
    <xf numFmtId="0" fontId="11" fillId="0" borderId="24" xfId="0" applyFont="1" applyBorder="1" applyAlignment="1" applyProtection="1">
      <alignment horizontal="center" vertical="center" textRotation="255"/>
      <protection hidden="1"/>
    </xf>
    <xf numFmtId="0" fontId="11" fillId="0" borderId="25" xfId="0" applyFont="1" applyBorder="1" applyAlignment="1" applyProtection="1">
      <alignment horizontal="center" vertical="center" textRotation="255"/>
      <protection hidden="1"/>
    </xf>
    <xf numFmtId="0" fontId="11" fillId="0" borderId="26" xfId="0" applyFont="1" applyBorder="1" applyAlignment="1" applyProtection="1">
      <alignment horizontal="center" vertical="center" textRotation="255"/>
      <protection hidden="1"/>
    </xf>
    <xf numFmtId="0" fontId="32" fillId="0" borderId="11" xfId="0" applyFont="1" applyBorder="1" applyAlignment="1" applyProtection="1">
      <alignment horizontal="center" vertical="center"/>
      <protection hidden="1"/>
    </xf>
    <xf numFmtId="0" fontId="32" fillId="0" borderId="2" xfId="0" applyFont="1" applyBorder="1" applyAlignment="1" applyProtection="1">
      <alignment horizontal="center" vertical="center"/>
      <protection hidden="1"/>
    </xf>
    <xf numFmtId="0" fontId="32" fillId="0" borderId="12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32" fillId="0" borderId="55" xfId="0" applyFont="1" applyBorder="1" applyAlignment="1" applyProtection="1">
      <alignment horizontal="center" vertical="center"/>
      <protection hidden="1"/>
    </xf>
    <xf numFmtId="0" fontId="10" fillId="0" borderId="43" xfId="0" applyFont="1" applyBorder="1" applyAlignment="1" applyProtection="1">
      <alignment horizontal="right" vertical="center"/>
      <protection hidden="1"/>
    </xf>
    <xf numFmtId="0" fontId="10" fillId="0" borderId="44" xfId="0" applyFont="1" applyBorder="1" applyAlignment="1" applyProtection="1">
      <alignment horizontal="right" vertical="center"/>
      <protection hidden="1"/>
    </xf>
    <xf numFmtId="3" fontId="14" fillId="0" borderId="44" xfId="1" applyNumberFormat="1" applyFont="1" applyFill="1" applyBorder="1" applyAlignment="1" applyProtection="1">
      <alignment horizontal="right" vertical="center" indent="1" shrinkToFit="1"/>
      <protection hidden="1"/>
    </xf>
    <xf numFmtId="0" fontId="10" fillId="0" borderId="11" xfId="0" applyFont="1" applyBorder="1" applyAlignment="1" applyProtection="1">
      <alignment horizontal="right" vertical="center"/>
      <protection hidden="1"/>
    </xf>
    <xf numFmtId="0" fontId="10" fillId="0" borderId="2" xfId="0" applyFont="1" applyBorder="1" applyAlignment="1" applyProtection="1">
      <alignment horizontal="right" vertical="center"/>
      <protection hidden="1"/>
    </xf>
    <xf numFmtId="3" fontId="14" fillId="0" borderId="2" xfId="1" applyNumberFormat="1" applyFont="1" applyFill="1" applyBorder="1" applyAlignment="1" applyProtection="1">
      <alignment horizontal="right" vertical="center" indent="1" shrinkToFit="1"/>
      <protection hidden="1"/>
    </xf>
    <xf numFmtId="3" fontId="14" fillId="0" borderId="2" xfId="0" applyNumberFormat="1" applyFont="1" applyBorder="1" applyAlignment="1" applyProtection="1">
      <alignment horizontal="right" vertical="center"/>
      <protection hidden="1"/>
    </xf>
    <xf numFmtId="3" fontId="14" fillId="0" borderId="12" xfId="0" applyNumberFormat="1" applyFont="1" applyBorder="1" applyAlignment="1" applyProtection="1">
      <alignment horizontal="right" vertical="center"/>
      <protection hidden="1"/>
    </xf>
    <xf numFmtId="3" fontId="14" fillId="0" borderId="2" xfId="0" applyNumberFormat="1" applyFont="1" applyBorder="1" applyAlignment="1" applyProtection="1">
      <alignment horizontal="right" vertical="center"/>
      <protection locked="0" hidden="1"/>
    </xf>
    <xf numFmtId="3" fontId="14" fillId="0" borderId="12" xfId="0" applyNumberFormat="1" applyFont="1" applyBorder="1" applyAlignment="1" applyProtection="1">
      <alignment horizontal="right" vertical="center"/>
      <protection locked="0" hidden="1"/>
    </xf>
    <xf numFmtId="186" fontId="10" fillId="0" borderId="1" xfId="0" applyNumberFormat="1" applyFont="1" applyBorder="1" applyAlignment="1" applyProtection="1">
      <alignment horizontal="center" vertical="center" shrinkToFit="1"/>
      <protection locked="0" hidden="1"/>
    </xf>
    <xf numFmtId="3" fontId="14" fillId="0" borderId="2" xfId="1" applyNumberFormat="1" applyFont="1" applyFill="1" applyBorder="1" applyAlignment="1" applyProtection="1">
      <alignment horizontal="right" vertical="center" indent="1" shrinkToFit="1"/>
      <protection locked="0" hidden="1"/>
    </xf>
    <xf numFmtId="0" fontId="14" fillId="0" borderId="4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9" fillId="0" borderId="0" xfId="0" applyFont="1" applyAlignment="1" applyProtection="1">
      <alignment horizontal="left" wrapText="1" indent="1"/>
      <protection locked="0" hidden="1"/>
    </xf>
    <xf numFmtId="0" fontId="0" fillId="0" borderId="0" xfId="0" applyAlignment="1" applyProtection="1">
      <alignment horizontal="left" wrapText="1" indent="1"/>
      <protection locked="0" hidden="1"/>
    </xf>
    <xf numFmtId="0" fontId="9" fillId="0" borderId="4" xfId="0" applyFont="1" applyBorder="1" applyAlignment="1" applyProtection="1">
      <alignment horizontal="left" wrapText="1" indent="1"/>
      <protection locked="0" hidden="1"/>
    </xf>
    <xf numFmtId="0" fontId="0" fillId="0" borderId="4" xfId="0" applyBorder="1" applyAlignment="1" applyProtection="1">
      <alignment horizontal="left" wrapText="1" indent="1"/>
      <protection locked="0" hidden="1"/>
    </xf>
    <xf numFmtId="178" fontId="14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4" fontId="14" fillId="0" borderId="1" xfId="1" applyNumberFormat="1" applyFont="1" applyFill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185" fontId="14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185" fontId="14" fillId="0" borderId="1" xfId="1" applyNumberFormat="1" applyFont="1" applyFill="1" applyBorder="1" applyAlignment="1" applyProtection="1">
      <alignment vertical="center"/>
    </xf>
    <xf numFmtId="185" fontId="14" fillId="0" borderId="1" xfId="1" applyNumberFormat="1" applyFont="1" applyFill="1" applyBorder="1" applyAlignment="1" applyProtection="1">
      <alignment vertical="center" shrinkToFit="1"/>
      <protection locked="0"/>
    </xf>
    <xf numFmtId="185" fontId="14" fillId="0" borderId="1" xfId="1" applyNumberFormat="1" applyFont="1" applyFill="1" applyBorder="1" applyAlignment="1" applyProtection="1">
      <alignment vertical="center"/>
      <protection locked="0"/>
    </xf>
    <xf numFmtId="185" fontId="14" fillId="0" borderId="22" xfId="0" applyNumberFormat="1" applyFont="1" applyBorder="1" applyProtection="1">
      <alignment vertical="center"/>
      <protection locked="0" hidden="1"/>
    </xf>
    <xf numFmtId="185" fontId="14" fillId="0" borderId="18" xfId="0" applyNumberFormat="1" applyFont="1" applyBorder="1" applyProtection="1">
      <alignment vertical="center"/>
      <protection locked="0" hidden="1"/>
    </xf>
    <xf numFmtId="0" fontId="9" fillId="0" borderId="4" xfId="0" applyFont="1" applyBorder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 hidden="1"/>
    </xf>
    <xf numFmtId="4" fontId="14" fillId="0" borderId="1" xfId="0" applyNumberFormat="1" applyFont="1" applyBorder="1" applyAlignment="1">
      <alignment vertical="center" shrinkToFit="1"/>
    </xf>
    <xf numFmtId="185" fontId="14" fillId="0" borderId="1" xfId="0" applyNumberFormat="1" applyFont="1" applyBorder="1" applyProtection="1">
      <alignment vertical="center"/>
      <protection locked="0" hidden="1"/>
    </xf>
    <xf numFmtId="0" fontId="13" fillId="0" borderId="0" xfId="0" applyFont="1" applyAlignment="1">
      <alignment horizontal="center" vertical="center"/>
    </xf>
    <xf numFmtId="0" fontId="14" fillId="0" borderId="1" xfId="1" applyNumberFormat="1" applyFont="1" applyFill="1" applyBorder="1" applyAlignment="1">
      <alignment vertical="center"/>
    </xf>
    <xf numFmtId="3" fontId="14" fillId="0" borderId="22" xfId="0" applyNumberFormat="1" applyFont="1" applyBorder="1" applyProtection="1">
      <alignment vertical="center"/>
      <protection locked="0" hidden="1"/>
    </xf>
    <xf numFmtId="3" fontId="14" fillId="0" borderId="18" xfId="0" applyNumberFormat="1" applyFont="1" applyBorder="1" applyProtection="1">
      <alignment vertical="center"/>
      <protection locked="0" hidden="1"/>
    </xf>
    <xf numFmtId="0" fontId="31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0" xfId="0" applyFont="1" applyProtection="1">
      <alignment vertical="center"/>
      <protection hidden="1"/>
    </xf>
    <xf numFmtId="49" fontId="4" fillId="0" borderId="22" xfId="0" applyNumberFormat="1" applyFont="1" applyBorder="1" applyAlignment="1">
      <alignment horizontal="distributed"/>
    </xf>
    <xf numFmtId="0" fontId="14" fillId="0" borderId="1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14" fillId="0" borderId="88" xfId="0" applyNumberFormat="1" applyFont="1" applyBorder="1" applyAlignment="1" applyProtection="1">
      <alignment horizontal="left" vertical="center" wrapText="1" indent="1"/>
      <protection locked="0" hidden="1"/>
    </xf>
    <xf numFmtId="49" fontId="14" fillId="0" borderId="1" xfId="0" applyNumberFormat="1" applyFont="1" applyBorder="1" applyAlignment="1" applyProtection="1">
      <alignment horizontal="left" vertical="center" wrapText="1" indent="1"/>
      <protection locked="0" hidden="1"/>
    </xf>
    <xf numFmtId="185" fontId="15" fillId="0" borderId="1" xfId="0" applyNumberFormat="1" applyFont="1" applyBorder="1" applyAlignment="1" applyProtection="1">
      <alignment wrapText="1"/>
      <protection locked="0" hidden="1"/>
    </xf>
    <xf numFmtId="185" fontId="15" fillId="0" borderId="1" xfId="0" applyNumberFormat="1" applyFont="1" applyBorder="1" applyAlignment="1" applyProtection="1">
      <protection locked="0" hidden="1"/>
    </xf>
    <xf numFmtId="185" fontId="15" fillId="0" borderId="89" xfId="0" applyNumberFormat="1" applyFont="1" applyBorder="1" applyAlignment="1" applyProtection="1">
      <protection locked="0" hidden="1"/>
    </xf>
    <xf numFmtId="49" fontId="14" fillId="0" borderId="90" xfId="0" applyNumberFormat="1" applyFont="1" applyBorder="1" applyAlignment="1" applyProtection="1">
      <alignment horizontal="left" vertical="center" wrapText="1" indent="1"/>
      <protection locked="0" hidden="1"/>
    </xf>
    <xf numFmtId="49" fontId="14" fillId="0" borderId="91" xfId="0" applyNumberFormat="1" applyFont="1" applyBorder="1" applyAlignment="1" applyProtection="1">
      <alignment horizontal="left" vertical="center" wrapText="1" indent="1"/>
      <protection locked="0" hidden="1"/>
    </xf>
    <xf numFmtId="185" fontId="15" fillId="0" borderId="91" xfId="0" applyNumberFormat="1" applyFont="1" applyBorder="1" applyAlignment="1" applyProtection="1">
      <protection locked="0" hidden="1"/>
    </xf>
    <xf numFmtId="185" fontId="15" fillId="0" borderId="96" xfId="0" applyNumberFormat="1" applyFont="1" applyBorder="1" applyAlignment="1" applyProtection="1">
      <protection locked="0" hidden="1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185" fontId="15" fillId="0" borderId="91" xfId="0" applyNumberFormat="1" applyFont="1" applyBorder="1" applyAlignment="1" applyProtection="1">
      <alignment wrapText="1"/>
      <protection locked="0"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indent="1" shrinkToFit="1"/>
      <protection hidden="1"/>
    </xf>
    <xf numFmtId="0" fontId="10" fillId="0" borderId="2" xfId="0" applyFont="1" applyBorder="1" applyAlignment="1" applyProtection="1">
      <alignment horizontal="center" vertical="top"/>
      <protection hidden="1"/>
    </xf>
    <xf numFmtId="0" fontId="10" fillId="0" borderId="12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0" fillId="0" borderId="13" xfId="0" applyFont="1" applyBorder="1" applyAlignment="1" applyProtection="1">
      <alignment horizontal="center" vertical="top"/>
      <protection hidden="1"/>
    </xf>
    <xf numFmtId="176" fontId="10" fillId="0" borderId="0" xfId="0" applyNumberFormat="1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 shrinkToFit="1"/>
      <protection hidden="1"/>
    </xf>
    <xf numFmtId="0" fontId="4" fillId="0" borderId="1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49" fontId="14" fillId="0" borderId="73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74" xfId="0" applyNumberFormat="1" applyFont="1" applyBorder="1" applyAlignment="1" applyProtection="1">
      <alignment horizontal="center" vertical="center" wrapText="1"/>
      <protection locked="0" hidden="1"/>
    </xf>
    <xf numFmtId="185" fontId="15" fillId="0" borderId="74" xfId="0" applyNumberFormat="1" applyFont="1" applyBorder="1" applyAlignment="1" applyProtection="1">
      <alignment wrapText="1"/>
      <protection locked="0" hidden="1"/>
    </xf>
    <xf numFmtId="185" fontId="15" fillId="0" borderId="74" xfId="0" applyNumberFormat="1" applyFont="1" applyBorder="1" applyAlignment="1" applyProtection="1">
      <protection locked="0" hidden="1"/>
    </xf>
    <xf numFmtId="185" fontId="15" fillId="0" borderId="75" xfId="0" applyNumberFormat="1" applyFont="1" applyBorder="1" applyAlignment="1" applyProtection="1">
      <protection locked="0" hidden="1"/>
    </xf>
    <xf numFmtId="0" fontId="32" fillId="0" borderId="76" xfId="0" applyFont="1" applyBorder="1" applyAlignment="1" applyProtection="1">
      <alignment horizontal="center" vertical="center"/>
      <protection hidden="1"/>
    </xf>
    <xf numFmtId="0" fontId="32" fillId="0" borderId="77" xfId="0" applyFont="1" applyBorder="1" applyAlignment="1" applyProtection="1">
      <alignment horizontal="center" vertical="center"/>
      <protection hidden="1"/>
    </xf>
    <xf numFmtId="0" fontId="32" fillId="0" borderId="78" xfId="0" applyFont="1" applyBorder="1" applyAlignment="1" applyProtection="1">
      <alignment horizontal="center" vertical="center"/>
      <protection hidden="1"/>
    </xf>
    <xf numFmtId="0" fontId="32" fillId="0" borderId="79" xfId="0" applyFont="1" applyBorder="1" applyAlignment="1" applyProtection="1">
      <alignment horizontal="center" vertical="center"/>
      <protection hidden="1"/>
    </xf>
    <xf numFmtId="0" fontId="32" fillId="0" borderId="80" xfId="0" applyFont="1" applyBorder="1" applyAlignment="1" applyProtection="1">
      <alignment horizontal="center" vertical="center"/>
      <protection hidden="1"/>
    </xf>
    <xf numFmtId="0" fontId="32" fillId="0" borderId="81" xfId="0" applyFont="1" applyBorder="1" applyAlignment="1" applyProtection="1">
      <alignment horizontal="center" vertical="center"/>
      <protection hidden="1"/>
    </xf>
    <xf numFmtId="0" fontId="32" fillId="0" borderId="82" xfId="0" applyFont="1" applyBorder="1" applyAlignment="1" applyProtection="1">
      <alignment horizontal="center" vertical="center"/>
      <protection hidden="1"/>
    </xf>
    <xf numFmtId="184" fontId="31" fillId="0" borderId="83" xfId="0" applyNumberFormat="1" applyFont="1" applyBorder="1" applyAlignment="1" applyProtection="1">
      <alignment horizontal="right" indent="1"/>
      <protection hidden="1"/>
    </xf>
    <xf numFmtId="184" fontId="31" fillId="0" borderId="77" xfId="0" applyNumberFormat="1" applyFont="1" applyBorder="1" applyAlignment="1" applyProtection="1">
      <alignment horizontal="right" indent="1"/>
      <protection hidden="1"/>
    </xf>
    <xf numFmtId="184" fontId="31" fillId="0" borderId="84" xfId="0" applyNumberFormat="1" applyFont="1" applyBorder="1" applyAlignment="1" applyProtection="1">
      <alignment horizontal="right" indent="1"/>
      <protection hidden="1"/>
    </xf>
    <xf numFmtId="184" fontId="31" fillId="0" borderId="3" xfId="0" applyNumberFormat="1" applyFont="1" applyBorder="1" applyAlignment="1" applyProtection="1">
      <alignment horizontal="right" indent="1"/>
      <protection hidden="1"/>
    </xf>
    <xf numFmtId="184" fontId="31" fillId="0" borderId="0" xfId="0" applyNumberFormat="1" applyFont="1" applyAlignment="1" applyProtection="1">
      <alignment horizontal="right" indent="1"/>
      <protection hidden="1"/>
    </xf>
    <xf numFmtId="184" fontId="31" fillId="0" borderId="85" xfId="0" applyNumberFormat="1" applyFont="1" applyBorder="1" applyAlignment="1" applyProtection="1">
      <alignment horizontal="right" indent="1"/>
      <protection hidden="1"/>
    </xf>
    <xf numFmtId="184" fontId="31" fillId="0" borderId="86" xfId="0" applyNumberFormat="1" applyFont="1" applyBorder="1" applyAlignment="1" applyProtection="1">
      <alignment horizontal="right" indent="1"/>
      <protection hidden="1"/>
    </xf>
    <xf numFmtId="184" fontId="31" fillId="0" borderId="81" xfId="0" applyNumberFormat="1" applyFont="1" applyBorder="1" applyAlignment="1" applyProtection="1">
      <alignment horizontal="right" indent="1"/>
      <protection hidden="1"/>
    </xf>
    <xf numFmtId="184" fontId="31" fillId="0" borderId="87" xfId="0" applyNumberFormat="1" applyFont="1" applyBorder="1" applyAlignment="1" applyProtection="1">
      <alignment horizontal="right" indent="1"/>
      <protection hidden="1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G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23</xdr:row>
      <xdr:rowOff>228600</xdr:rowOff>
    </xdr:from>
    <xdr:to>
      <xdr:col>47</xdr:col>
      <xdr:colOff>134938</xdr:colOff>
      <xdr:row>26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66000" y="5110163"/>
          <a:ext cx="87313" cy="495300"/>
        </a:xfrm>
        <a:prstGeom prst="rightBrace">
          <a:avLst/>
        </a:prstGeom>
        <a:ln w="12700"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190500</xdr:rowOff>
        </xdr:from>
        <xdr:to>
          <xdr:col>34</xdr:col>
          <xdr:colOff>104775</xdr:colOff>
          <xdr:row>14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17321</xdr:colOff>
      <xdr:row>67</xdr:row>
      <xdr:rowOff>43296</xdr:rowOff>
    </xdr:from>
    <xdr:to>
      <xdr:col>56</xdr:col>
      <xdr:colOff>17320</xdr:colOff>
      <xdr:row>72</xdr:row>
      <xdr:rowOff>95250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459435" y="5567796"/>
          <a:ext cx="4745180" cy="1307522"/>
        </a:xfrm>
        <a:prstGeom prst="wedgeRoundRectCallout">
          <a:avLst>
            <a:gd name="adj1" fmla="val -16990"/>
            <a:gd name="adj2" fmla="val -45478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摘要が複数ある場合</a:t>
          </a:r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この請求書に収まらない場合</a:t>
          </a:r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は、１式で記入していただき、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貴社内訳書</a:t>
          </a:r>
          <a:r>
            <a:rPr kumimoji="1" lang="en-US" altLang="ja-JP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､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又は請求書</a:t>
          </a:r>
          <a:r>
            <a:rPr kumimoji="1" lang="en-US" altLang="ja-JP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内訳の記載された請求書</a:t>
          </a:r>
          <a:r>
            <a:rPr kumimoji="1" lang="en-US" altLang="ja-JP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r>
            <a:rPr kumimoji="1" lang="en-US" altLang="ja-JP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部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添付お願いします。</a:t>
          </a:r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（貴社内訳書がない場合は、内訳書をご利用下さい。）</a:t>
          </a:r>
          <a:endParaRPr lang="ja-JP" altLang="ja-JP" sz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65</xdr:col>
      <xdr:colOff>43296</xdr:colOff>
      <xdr:row>67</xdr:row>
      <xdr:rowOff>51954</xdr:rowOff>
    </xdr:from>
    <xdr:to>
      <xdr:col>85</xdr:col>
      <xdr:colOff>9525</xdr:colOff>
      <xdr:row>69</xdr:row>
      <xdr:rowOff>43297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49371" y="5319279"/>
          <a:ext cx="3204729" cy="486643"/>
        </a:xfrm>
        <a:prstGeom prst="wedgeRoundRectCallout">
          <a:avLst>
            <a:gd name="adj1" fmla="val -45247"/>
            <a:gd name="adj2" fmla="val -110504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 b="1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1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式にする場合は</a:t>
          </a:r>
          <a:r>
            <a:rPr lang="en-US" altLang="ja-JP" sz="1400" b="1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､</a:t>
          </a:r>
          <a:r>
            <a:rPr lang="ja-JP" altLang="en-US" sz="1400" b="1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税率ごとに合計</a:t>
          </a:r>
          <a:endParaRPr lang="ja-JP" altLang="ja-JP" sz="1400" b="1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50</xdr:col>
      <xdr:colOff>34636</xdr:colOff>
      <xdr:row>23</xdr:row>
      <xdr:rowOff>43295</xdr:rowOff>
    </xdr:from>
    <xdr:to>
      <xdr:col>62</xdr:col>
      <xdr:colOff>138545</xdr:colOff>
      <xdr:row>57</xdr:row>
      <xdr:rowOff>43295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931727" y="2658340"/>
          <a:ext cx="2078182" cy="1766455"/>
        </a:xfrm>
        <a:prstGeom prst="wedgeRoundRectCallout">
          <a:avLst>
            <a:gd name="adj1" fmla="val -21700"/>
            <a:gd name="adj2" fmla="val -28048"/>
            <a:gd name="adj3" fmla="val 16667"/>
          </a:avLst>
        </a:prstGeom>
        <a:solidFill>
          <a:schemeClr val="bg1"/>
        </a:solidFill>
        <a:ln w="3810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400" b="1">
              <a:solidFill>
                <a:schemeClr val="accent6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注文書を取り交わしている場合のみ入力お願いします。</a:t>
          </a:r>
          <a:endParaRPr lang="en-US" altLang="ja-JP" sz="1400" b="1">
            <a:solidFill>
              <a:schemeClr val="accent6">
                <a:lumMod val="75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 b="1">
              <a:solidFill>
                <a:schemeClr val="accent6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それ以外は、入力の必要はありません。</a:t>
          </a:r>
          <a:endParaRPr lang="ja-JP" altLang="ja-JP" sz="1400" b="1">
            <a:solidFill>
              <a:schemeClr val="accent6">
                <a:lumMod val="75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95250</xdr:colOff>
      <xdr:row>3</xdr:row>
      <xdr:rowOff>251114</xdr:rowOff>
    </xdr:from>
    <xdr:to>
      <xdr:col>59</xdr:col>
      <xdr:colOff>138544</xdr:colOff>
      <xdr:row>6</xdr:row>
      <xdr:rowOff>129889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840682" y="917864"/>
          <a:ext cx="2978726" cy="493570"/>
        </a:xfrm>
        <a:prstGeom prst="wedgeRoundRectCallout">
          <a:avLst>
            <a:gd name="adj1" fmla="val -55421"/>
            <a:gd name="adj2" fmla="val -22785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貴社控</a:t>
          </a:r>
          <a:r>
            <a:rPr lang="en-US" altLang="ja-JP" sz="14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lang="ja-JP" altLang="en-US" sz="14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のみ入力可能です。</a:t>
          </a:r>
          <a:endParaRPr lang="ja-JP" altLang="ja-JP" sz="1400" b="1">
            <a:solidFill>
              <a:srgbClr val="00B0F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33</xdr:col>
      <xdr:colOff>75673</xdr:colOff>
      <xdr:row>0</xdr:row>
      <xdr:rowOff>69272</xdr:rowOff>
    </xdr:from>
    <xdr:to>
      <xdr:col>40</xdr:col>
      <xdr:colOff>129133</xdr:colOff>
      <xdr:row>3</xdr:row>
      <xdr:rowOff>95249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542195" y="69272"/>
          <a:ext cx="1213025" cy="688586"/>
        </a:xfrm>
        <a:prstGeom prst="wedgeRoundRectCallout">
          <a:avLst>
            <a:gd name="adj1" fmla="val -13561"/>
            <a:gd name="adj2" fmla="val -26754"/>
            <a:gd name="adj3" fmla="val 16667"/>
          </a:avLst>
        </a:prstGeom>
        <a:noFill/>
        <a:ln w="381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36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見本</a:t>
          </a:r>
          <a:endParaRPr lang="ja-JP" altLang="ja-JP" sz="36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8659</xdr:colOff>
      <xdr:row>7</xdr:row>
      <xdr:rowOff>1</xdr:rowOff>
    </xdr:from>
    <xdr:to>
      <xdr:col>40</xdr:col>
      <xdr:colOff>164522</xdr:colOff>
      <xdr:row>59</xdr:row>
      <xdr:rowOff>25978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463636" y="1446069"/>
          <a:ext cx="3281795" cy="3065318"/>
        </a:xfrm>
        <a:prstGeom prst="wedgeRoundRectCallout">
          <a:avLst>
            <a:gd name="adj1" fmla="val -13561"/>
            <a:gd name="adj2" fmla="val -26754"/>
            <a:gd name="adj3" fmla="val 16667"/>
          </a:avLst>
        </a:prstGeom>
        <a:noFill/>
        <a:ln w="38100"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>
              <a:solidFill>
                <a:schemeClr val="accent4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基本情報で入力</a:t>
          </a:r>
          <a:endParaRPr lang="ja-JP" altLang="ja-JP" sz="1600" b="1">
            <a:solidFill>
              <a:schemeClr val="accent4">
                <a:lumMod val="75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42</xdr:col>
      <xdr:colOff>7794</xdr:colOff>
      <xdr:row>0</xdr:row>
      <xdr:rowOff>51955</xdr:rowOff>
    </xdr:from>
    <xdr:to>
      <xdr:col>61</xdr:col>
      <xdr:colOff>129021</xdr:colOff>
      <xdr:row>1</xdr:row>
      <xdr:rowOff>432954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08644" y="51955"/>
          <a:ext cx="3197802" cy="466724"/>
        </a:xfrm>
        <a:prstGeom prst="wedgeRoundRectCallout">
          <a:avLst>
            <a:gd name="adj1" fmla="val 137935"/>
            <a:gd name="adj2" fmla="val 64825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経理控</a:t>
          </a:r>
          <a:r>
            <a:rPr lang="en-US" altLang="ja-JP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lang="ja-JP" altLang="en-US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のみ押印お願いします。</a:t>
          </a:r>
          <a:endParaRPr lang="ja-JP" altLang="ja-JP" sz="1400" b="1">
            <a:solidFill>
              <a:srgbClr val="00206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 editAs="absolute">
    <xdr:from>
      <xdr:col>0</xdr:col>
      <xdr:colOff>161924</xdr:colOff>
      <xdr:row>0</xdr:row>
      <xdr:rowOff>60614</xdr:rowOff>
    </xdr:from>
    <xdr:to>
      <xdr:col>30</xdr:col>
      <xdr:colOff>95249</xdr:colOff>
      <xdr:row>1</xdr:row>
      <xdr:rowOff>441613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1924" y="60614"/>
          <a:ext cx="4791075" cy="466724"/>
        </a:xfrm>
        <a:prstGeom prst="wedgeRoundRectCallout">
          <a:avLst>
            <a:gd name="adj1" fmla="val 24748"/>
            <a:gd name="adj2" fmla="val 42376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枚目・</a:t>
          </a:r>
          <a:r>
            <a:rPr lang="en-US" altLang="ja-JP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枚目</a:t>
          </a:r>
          <a:r>
            <a:rPr lang="en-US" altLang="ja-JP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 </a:t>
          </a:r>
          <a:r>
            <a:rPr lang="ja-JP" altLang="en-US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経理控・現場控</a:t>
          </a:r>
          <a:r>
            <a:rPr lang="ja-JP" altLang="en-US" sz="1400" b="1" baseline="0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lang="ja-JP" altLang="en-US" sz="14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を提出お願いします。</a:t>
          </a:r>
          <a:endParaRPr lang="ja-JP" altLang="ja-JP" sz="1400" b="1">
            <a:solidFill>
              <a:srgbClr val="00206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28577</xdr:colOff>
      <xdr:row>0</xdr:row>
      <xdr:rowOff>19049</xdr:rowOff>
    </xdr:from>
    <xdr:to>
      <xdr:col>26</xdr:col>
      <xdr:colOff>38100</xdr:colOff>
      <xdr:row>0</xdr:row>
      <xdr:rowOff>561974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0502" y="19049"/>
          <a:ext cx="4057648" cy="542925"/>
        </a:xfrm>
        <a:prstGeom prst="wedgeRoundRectCallout">
          <a:avLst>
            <a:gd name="adj1" fmla="val 24748"/>
            <a:gd name="adj2" fmla="val 42376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内訳書が必要な場合にご利用下さい。　</a:t>
          </a:r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en-US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部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</a:t>
          </a:r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貴社様式でも問題ありません。</a:t>
          </a:r>
          <a:endParaRPr lang="en-US" altLang="ja-JP" sz="1200" b="1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1</xdr:rowOff>
    </xdr:from>
    <xdr:to>
      <xdr:col>27</xdr:col>
      <xdr:colOff>123826</xdr:colOff>
      <xdr:row>0</xdr:row>
      <xdr:rowOff>561974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0975" y="1"/>
          <a:ext cx="4314826" cy="561973"/>
        </a:xfrm>
        <a:prstGeom prst="wedgeRoundRectCallout">
          <a:avLst>
            <a:gd name="adj1" fmla="val 24748"/>
            <a:gd name="adj2" fmla="val 42376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現場が複数ある場合にご利用下さい。　</a:t>
          </a:r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en-US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lang="ja-JP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部</a:t>
          </a:r>
          <a:r>
            <a:rPr lang="ja-JP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提出</a:t>
          </a:r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</a:p>
        <a:p>
          <a:pPr algn="l"/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貴社様式でも問題ありません。</a:t>
          </a:r>
          <a:endParaRPr lang="en-US" altLang="ja-JP" sz="1200" b="1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BY33"/>
  <sheetViews>
    <sheetView showGridLines="0" tabSelected="1" zoomScale="110" zoomScaleNormal="110" workbookViewId="0">
      <selection activeCell="J14" sqref="J14:AE14"/>
    </sheetView>
  </sheetViews>
  <sheetFormatPr defaultColWidth="2.125" defaultRowHeight="18.75" x14ac:dyDescent="0.4"/>
  <cols>
    <col min="3" max="3" width="2.375" bestFit="1" customWidth="1"/>
    <col min="17" max="17" width="2.125" customWidth="1"/>
    <col min="33" max="33" width="2" customWidth="1"/>
  </cols>
  <sheetData>
    <row r="1" spans="2:77" ht="9.75" customHeight="1" thickBot="1" x14ac:dyDescent="0.45"/>
    <row r="2" spans="2:77" ht="20.25" thickTop="1" x14ac:dyDescent="0.4">
      <c r="B2" s="33"/>
      <c r="C2" s="34" t="s"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7"/>
    </row>
    <row r="3" spans="2:77" s="1" customFormat="1" ht="18" customHeight="1" x14ac:dyDescent="0.35">
      <c r="B3" s="38"/>
      <c r="C3" s="61" t="s">
        <v>1</v>
      </c>
      <c r="D3" s="62" t="s">
        <v>5</v>
      </c>
      <c r="E3" s="63"/>
      <c r="F3" s="64"/>
      <c r="G3" s="62" t="s">
        <v>6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BB3" s="39"/>
      <c r="BC3" s="39"/>
      <c r="BD3" s="39"/>
      <c r="BE3" s="39"/>
      <c r="BF3" s="39"/>
      <c r="BG3" s="39"/>
      <c r="BH3" s="39"/>
      <c r="BI3" s="40"/>
      <c r="BJ3" s="39"/>
    </row>
    <row r="4" spans="2:77" s="1" customFormat="1" ht="18" customHeight="1" x14ac:dyDescent="0.35">
      <c r="B4" s="38"/>
      <c r="C4" s="61" t="s">
        <v>44</v>
      </c>
      <c r="D4" s="66" t="s">
        <v>98</v>
      </c>
      <c r="E4" s="61"/>
      <c r="BB4" s="39"/>
      <c r="BC4" s="39"/>
      <c r="BD4" s="39"/>
      <c r="BE4" s="39"/>
      <c r="BF4" s="39"/>
      <c r="BG4" s="39"/>
      <c r="BH4" s="39"/>
      <c r="BI4" s="40"/>
      <c r="BJ4" s="39"/>
    </row>
    <row r="5" spans="2:77" s="1" customFormat="1" ht="18" customHeight="1" x14ac:dyDescent="0.35">
      <c r="B5" s="38"/>
      <c r="C5" s="61" t="s">
        <v>47</v>
      </c>
      <c r="D5" s="66" t="s">
        <v>118</v>
      </c>
      <c r="E5" s="61"/>
      <c r="BB5" s="39"/>
      <c r="BC5" s="39"/>
      <c r="BD5" s="39"/>
      <c r="BE5" s="39"/>
      <c r="BF5" s="39"/>
      <c r="BG5" s="39"/>
      <c r="BH5" s="39"/>
      <c r="BI5" s="40"/>
      <c r="BJ5" s="39"/>
    </row>
    <row r="6" spans="2:77" s="1" customFormat="1" ht="18" customHeight="1" x14ac:dyDescent="0.35">
      <c r="B6" s="38"/>
      <c r="C6" s="61" t="s">
        <v>48</v>
      </c>
      <c r="D6" s="66" t="s">
        <v>172</v>
      </c>
      <c r="E6" s="61"/>
      <c r="BB6" s="39"/>
      <c r="BC6" s="39"/>
      <c r="BD6" s="39"/>
      <c r="BE6" s="39"/>
      <c r="BF6" s="39"/>
      <c r="BG6" s="39"/>
      <c r="BH6" s="39"/>
      <c r="BI6" s="40"/>
      <c r="BJ6" s="39"/>
    </row>
    <row r="7" spans="2:77" s="1" customFormat="1" ht="18" customHeight="1" x14ac:dyDescent="0.35">
      <c r="B7" s="38"/>
      <c r="C7" s="61" t="s">
        <v>49</v>
      </c>
      <c r="D7" s="66" t="s">
        <v>173</v>
      </c>
      <c r="E7" s="61"/>
      <c r="BB7" s="39"/>
      <c r="BC7" s="39"/>
      <c r="BD7" s="39"/>
      <c r="BE7" s="39"/>
      <c r="BF7" s="39"/>
      <c r="BG7" s="39"/>
      <c r="BH7" s="39"/>
      <c r="BI7" s="40"/>
      <c r="BJ7" s="39"/>
    </row>
    <row r="8" spans="2:77" s="1" customFormat="1" ht="18" customHeight="1" x14ac:dyDescent="0.35">
      <c r="B8" s="38"/>
      <c r="C8" s="61" t="s">
        <v>119</v>
      </c>
      <c r="D8" s="62" t="s">
        <v>7</v>
      </c>
      <c r="E8" s="63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BB8" s="39"/>
      <c r="BC8" s="39"/>
      <c r="BD8" s="39"/>
      <c r="BE8" s="39"/>
      <c r="BF8" s="39"/>
      <c r="BG8" s="39"/>
      <c r="BH8" s="39"/>
      <c r="BI8" s="40"/>
      <c r="BJ8" s="39"/>
    </row>
    <row r="9" spans="2:77" s="1" customFormat="1" ht="18" customHeight="1" x14ac:dyDescent="0.35">
      <c r="B9" s="38"/>
      <c r="C9" s="61"/>
      <c r="D9" s="62" t="s">
        <v>171</v>
      </c>
      <c r="E9" s="63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BB9" s="39"/>
      <c r="BC9" s="39"/>
      <c r="BD9" s="39"/>
      <c r="BE9" s="39"/>
      <c r="BF9" s="39"/>
      <c r="BG9" s="39"/>
      <c r="BH9" s="39"/>
      <c r="BI9" s="40"/>
      <c r="BJ9" s="39"/>
    </row>
    <row r="10" spans="2:77" s="1" customFormat="1" ht="18" customHeight="1" x14ac:dyDescent="0.35">
      <c r="B10" s="38"/>
      <c r="C10" s="61"/>
      <c r="D10" s="62" t="s">
        <v>3</v>
      </c>
      <c r="E10" s="63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BB10" s="39"/>
      <c r="BC10" s="39"/>
      <c r="BD10" s="39"/>
      <c r="BE10" s="39"/>
      <c r="BF10" s="39"/>
      <c r="BG10" s="39"/>
      <c r="BH10" s="39"/>
      <c r="BI10" s="40"/>
      <c r="BJ10" s="39"/>
    </row>
    <row r="11" spans="2:77" s="1" customFormat="1" ht="10.5" customHeight="1" x14ac:dyDescent="0.35">
      <c r="B11" s="38"/>
      <c r="C11" s="39"/>
      <c r="D11" s="4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40"/>
      <c r="BJ11" s="39"/>
    </row>
    <row r="12" spans="2:77" ht="19.5" x14ac:dyDescent="0.4">
      <c r="B12" s="42"/>
      <c r="C12" s="43" t="s">
        <v>0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44"/>
      <c r="BJ12" s="37"/>
    </row>
    <row r="13" spans="2:77" ht="19.5" thickBot="1" x14ac:dyDescent="0.4">
      <c r="B13" s="45"/>
      <c r="C13" s="46" t="s">
        <v>4</v>
      </c>
      <c r="D13" s="47"/>
      <c r="E13" s="47"/>
      <c r="F13" s="47"/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9"/>
      <c r="BJ13" s="47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2:77" ht="20.25" thickTop="1" thickBot="1" x14ac:dyDescent="0.45">
      <c r="B14" s="45"/>
      <c r="C14" s="50"/>
      <c r="D14" s="210" t="s">
        <v>9</v>
      </c>
      <c r="E14" s="210"/>
      <c r="F14" s="210"/>
      <c r="G14" s="210"/>
      <c r="H14" s="210"/>
      <c r="I14" s="51"/>
      <c r="J14" s="222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4"/>
      <c r="AF14" s="47"/>
      <c r="AG14" s="67" t="b">
        <v>0</v>
      </c>
      <c r="AH14" s="68"/>
      <c r="AI14" s="69" t="s">
        <v>112</v>
      </c>
      <c r="AJ14" s="68"/>
      <c r="AK14" s="68"/>
      <c r="AL14" s="70"/>
      <c r="AM14" s="70"/>
      <c r="AN14" s="70"/>
      <c r="AO14" s="70"/>
      <c r="AP14" s="70"/>
      <c r="AQ14" s="71"/>
      <c r="AR14" s="71"/>
      <c r="AS14" s="71"/>
      <c r="AT14" s="71"/>
      <c r="AU14" s="71"/>
      <c r="AV14" s="71"/>
      <c r="AW14" s="71"/>
      <c r="AX14" s="60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9"/>
      <c r="BJ14" s="47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2:77" ht="20.25" thickTop="1" x14ac:dyDescent="0.4">
      <c r="B15" s="45"/>
      <c r="C15" s="52"/>
      <c r="D15" s="228" t="s">
        <v>8</v>
      </c>
      <c r="E15" s="210"/>
      <c r="F15" s="210"/>
      <c r="G15" s="210"/>
      <c r="H15" s="210"/>
      <c r="I15" s="51"/>
      <c r="J15" s="235"/>
      <c r="K15" s="236"/>
      <c r="L15" s="236"/>
      <c r="M15" s="236"/>
      <c r="N15" s="236"/>
      <c r="O15" s="237"/>
      <c r="P15" s="47"/>
      <c r="Q15" s="53" t="s">
        <v>114</v>
      </c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47"/>
      <c r="BE15" s="47"/>
      <c r="BF15" s="47"/>
      <c r="BG15" s="47"/>
      <c r="BH15" s="47"/>
      <c r="BI15" s="49"/>
      <c r="BJ15" s="47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2:77" x14ac:dyDescent="0.4">
      <c r="B16" s="45"/>
      <c r="C16" s="50"/>
      <c r="D16" s="210" t="s">
        <v>10</v>
      </c>
      <c r="E16" s="210"/>
      <c r="F16" s="210"/>
      <c r="G16" s="210"/>
      <c r="H16" s="210"/>
      <c r="I16" s="51"/>
      <c r="J16" s="222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4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47"/>
      <c r="BE16" s="47"/>
      <c r="BF16" s="47"/>
      <c r="BG16" s="47"/>
      <c r="BH16" s="47"/>
      <c r="BI16" s="49"/>
      <c r="BJ16" s="47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2:75" x14ac:dyDescent="0.4">
      <c r="B17" s="45"/>
      <c r="C17" s="50"/>
      <c r="D17" s="210" t="s">
        <v>11</v>
      </c>
      <c r="E17" s="210"/>
      <c r="F17" s="210"/>
      <c r="G17" s="210"/>
      <c r="H17" s="210"/>
      <c r="I17" s="51"/>
      <c r="J17" s="232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4"/>
      <c r="AF17" s="47"/>
      <c r="AG17" s="55" t="s">
        <v>115</v>
      </c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9"/>
      <c r="BJ17" s="47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2:75" ht="18.75" customHeight="1" x14ac:dyDescent="0.4">
      <c r="B18" s="45"/>
      <c r="C18" s="50"/>
      <c r="D18" s="243" t="s">
        <v>15</v>
      </c>
      <c r="E18" s="243"/>
      <c r="F18" s="243"/>
      <c r="G18" s="243"/>
      <c r="H18" s="243"/>
      <c r="I18" s="51"/>
      <c r="J18" s="238" t="s">
        <v>13</v>
      </c>
      <c r="K18" s="239"/>
      <c r="L18" s="240"/>
      <c r="M18" s="241"/>
      <c r="N18" s="241"/>
      <c r="O18" s="241"/>
      <c r="P18" s="241"/>
      <c r="Q18" s="241"/>
      <c r="R18" s="241"/>
      <c r="S18" s="241"/>
      <c r="T18" s="242"/>
      <c r="U18" s="238" t="s">
        <v>14</v>
      </c>
      <c r="V18" s="239"/>
      <c r="W18" s="240"/>
      <c r="X18" s="241"/>
      <c r="Y18" s="241"/>
      <c r="Z18" s="241"/>
      <c r="AA18" s="241"/>
      <c r="AB18" s="241"/>
      <c r="AC18" s="241"/>
      <c r="AD18" s="241"/>
      <c r="AE18" s="242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9"/>
      <c r="BJ18" s="47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2:75" ht="18.75" customHeight="1" x14ac:dyDescent="0.4">
      <c r="B19" s="45"/>
      <c r="C19" s="50"/>
      <c r="D19" s="211" t="s">
        <v>122</v>
      </c>
      <c r="E19" s="211"/>
      <c r="F19" s="211"/>
      <c r="G19" s="211"/>
      <c r="H19" s="211"/>
      <c r="I19" s="51"/>
      <c r="J19" s="218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20"/>
      <c r="AF19" s="47"/>
      <c r="AG19" s="102" t="s">
        <v>154</v>
      </c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9"/>
      <c r="BJ19" s="47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2:75" x14ac:dyDescent="0.35">
      <c r="B20" s="45"/>
      <c r="C20" s="46" t="s">
        <v>16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9"/>
      <c r="BJ20" s="47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2:75" ht="18.75" customHeight="1" x14ac:dyDescent="0.4">
      <c r="B21" s="45"/>
      <c r="C21" s="50"/>
      <c r="D21" s="210" t="s">
        <v>17</v>
      </c>
      <c r="E21" s="210"/>
      <c r="F21" s="210"/>
      <c r="G21" s="210"/>
      <c r="H21" s="210"/>
      <c r="I21" s="51"/>
      <c r="J21" s="222"/>
      <c r="K21" s="223"/>
      <c r="L21" s="223"/>
      <c r="M21" s="223"/>
      <c r="N21" s="223"/>
      <c r="O21" s="223"/>
      <c r="P21" s="223"/>
      <c r="Q21" s="223"/>
      <c r="R21" s="223"/>
      <c r="S21" s="223"/>
      <c r="T21" s="224"/>
      <c r="U21" s="212" t="s">
        <v>21</v>
      </c>
      <c r="V21" s="213"/>
      <c r="W21" s="214"/>
      <c r="X21" s="222"/>
      <c r="Y21" s="223"/>
      <c r="Z21" s="223"/>
      <c r="AA21" s="223"/>
      <c r="AB21" s="223"/>
      <c r="AC21" s="223"/>
      <c r="AD21" s="223"/>
      <c r="AE21" s="224"/>
      <c r="AF21" s="47"/>
      <c r="AG21" s="55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9"/>
      <c r="BJ21" s="47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2:75" ht="18.75" customHeight="1" x14ac:dyDescent="0.4">
      <c r="B22" s="45"/>
      <c r="C22" s="52"/>
      <c r="D22" s="228" t="s">
        <v>24</v>
      </c>
      <c r="E22" s="228"/>
      <c r="F22" s="228"/>
      <c r="G22" s="228"/>
      <c r="H22" s="228"/>
      <c r="I22" s="51"/>
      <c r="J22" s="215"/>
      <c r="K22" s="216"/>
      <c r="L22" s="216"/>
      <c r="M22" s="216"/>
      <c r="N22" s="217"/>
      <c r="O22" s="50"/>
      <c r="P22" s="210" t="s">
        <v>18</v>
      </c>
      <c r="Q22" s="210"/>
      <c r="R22" s="210"/>
      <c r="S22" s="210"/>
      <c r="T22" s="210"/>
      <c r="U22" s="51"/>
      <c r="V22" s="229"/>
      <c r="W22" s="230"/>
      <c r="X22" s="230"/>
      <c r="Y22" s="230"/>
      <c r="Z22" s="230"/>
      <c r="AA22" s="230"/>
      <c r="AB22" s="230"/>
      <c r="AC22" s="230"/>
      <c r="AD22" s="230"/>
      <c r="AE22" s="231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9"/>
      <c r="BJ22" s="47"/>
      <c r="BK22" s="2"/>
      <c r="BL22" s="2"/>
      <c r="BM22" s="2"/>
      <c r="BN22" s="2"/>
      <c r="BO22" s="2"/>
      <c r="BP22" s="2"/>
      <c r="BQ22" s="2"/>
      <c r="BR22" s="2"/>
    </row>
    <row r="23" spans="2:75" ht="18.75" customHeight="1" x14ac:dyDescent="0.4">
      <c r="B23" s="45"/>
      <c r="C23" s="50"/>
      <c r="D23" s="210" t="s">
        <v>19</v>
      </c>
      <c r="E23" s="210"/>
      <c r="F23" s="210"/>
      <c r="G23" s="210"/>
      <c r="H23" s="210"/>
      <c r="I23" s="51"/>
      <c r="J23" s="222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4"/>
      <c r="AF23" s="47"/>
      <c r="AG23" s="55" t="s">
        <v>116</v>
      </c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9"/>
      <c r="BJ23" s="47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2:75" x14ac:dyDescent="0.35">
      <c r="B24" s="45"/>
      <c r="C24" s="46" t="s">
        <v>22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9"/>
      <c r="BJ24" s="47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2:75" x14ac:dyDescent="0.4">
      <c r="B25" s="45"/>
      <c r="C25" s="50"/>
      <c r="D25" s="210" t="s">
        <v>20</v>
      </c>
      <c r="E25" s="210"/>
      <c r="F25" s="210"/>
      <c r="G25" s="210"/>
      <c r="H25" s="210"/>
      <c r="I25" s="51"/>
      <c r="J25" s="222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4"/>
      <c r="AV25" s="47"/>
      <c r="AW25" s="221" t="s">
        <v>117</v>
      </c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49"/>
      <c r="BJ25" s="47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2:75" x14ac:dyDescent="0.4">
      <c r="B26" s="45"/>
      <c r="C26" s="50"/>
      <c r="D26" s="210" t="s">
        <v>23</v>
      </c>
      <c r="E26" s="210"/>
      <c r="F26" s="210"/>
      <c r="G26" s="210"/>
      <c r="H26" s="210"/>
      <c r="I26" s="51"/>
      <c r="J26" s="225"/>
      <c r="K26" s="226"/>
      <c r="L26" s="226"/>
      <c r="M26" s="226"/>
      <c r="N26" s="226"/>
      <c r="O26" s="226"/>
      <c r="P26" s="226"/>
      <c r="Q26" s="226"/>
      <c r="R26" s="227"/>
      <c r="S26" s="47"/>
      <c r="T26" s="55" t="s">
        <v>174</v>
      </c>
      <c r="U26" s="47"/>
      <c r="V26" s="47"/>
      <c r="W26" s="47"/>
      <c r="X26" s="47"/>
      <c r="Y26" s="47"/>
      <c r="Z26" s="47"/>
      <c r="AA26" s="56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49"/>
      <c r="BJ26" s="47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2:75" x14ac:dyDescent="0.4">
      <c r="B27" s="45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9"/>
      <c r="BJ27" s="47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2:75" ht="18.75" customHeight="1" x14ac:dyDescent="0.4">
      <c r="B28" s="45"/>
      <c r="C28" s="50"/>
      <c r="D28" s="210" t="s">
        <v>100</v>
      </c>
      <c r="E28" s="210"/>
      <c r="F28" s="210"/>
      <c r="G28" s="210"/>
      <c r="H28" s="210"/>
      <c r="I28" s="51"/>
      <c r="J28" s="72"/>
      <c r="K28" s="209">
        <v>10</v>
      </c>
      <c r="L28" s="209"/>
      <c r="M28" s="209"/>
      <c r="N28" s="73" t="s">
        <v>102</v>
      </c>
      <c r="O28" s="74"/>
      <c r="P28" s="50"/>
      <c r="Q28" s="210" t="s">
        <v>101</v>
      </c>
      <c r="R28" s="210"/>
      <c r="S28" s="210"/>
      <c r="T28" s="210"/>
      <c r="U28" s="210"/>
      <c r="V28" s="51"/>
      <c r="W28" s="72"/>
      <c r="X28" s="209">
        <v>8</v>
      </c>
      <c r="Y28" s="209"/>
      <c r="Z28" s="209"/>
      <c r="AA28" s="73" t="s">
        <v>102</v>
      </c>
      <c r="AB28" s="74"/>
      <c r="AC28" s="47"/>
      <c r="AD28" s="55" t="s">
        <v>128</v>
      </c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9"/>
      <c r="BJ28" s="47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2:75" ht="19.5" thickBot="1" x14ac:dyDescent="0.45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9"/>
      <c r="BJ29" s="47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2:75" ht="19.5" thickTop="1" x14ac:dyDescent="0.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2:75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2:75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3:9" x14ac:dyDescent="0.4">
      <c r="C33" s="2"/>
      <c r="D33" s="2"/>
      <c r="E33" s="2"/>
      <c r="F33" s="2"/>
      <c r="G33" s="2"/>
      <c r="H33" s="2"/>
      <c r="I33" s="2"/>
    </row>
  </sheetData>
  <sheetProtection formatCells="0"/>
  <mergeCells count="34">
    <mergeCell ref="U18:V18"/>
    <mergeCell ref="W18:AE18"/>
    <mergeCell ref="D18:H18"/>
    <mergeCell ref="J18:K18"/>
    <mergeCell ref="L18:T18"/>
    <mergeCell ref="D14:H14"/>
    <mergeCell ref="J17:AE17"/>
    <mergeCell ref="J16:AE16"/>
    <mergeCell ref="D17:H17"/>
    <mergeCell ref="J14:AE14"/>
    <mergeCell ref="J15:O15"/>
    <mergeCell ref="D15:H15"/>
    <mergeCell ref="D16:H16"/>
    <mergeCell ref="AW25:BH26"/>
    <mergeCell ref="D25:H25"/>
    <mergeCell ref="J25:AU25"/>
    <mergeCell ref="D26:H26"/>
    <mergeCell ref="X21:AE21"/>
    <mergeCell ref="J26:R26"/>
    <mergeCell ref="J23:AE23"/>
    <mergeCell ref="D22:H22"/>
    <mergeCell ref="J21:T21"/>
    <mergeCell ref="V22:AE22"/>
    <mergeCell ref="D21:H21"/>
    <mergeCell ref="X28:Z28"/>
    <mergeCell ref="D23:H23"/>
    <mergeCell ref="D19:H19"/>
    <mergeCell ref="U21:W21"/>
    <mergeCell ref="P22:T22"/>
    <mergeCell ref="J22:N22"/>
    <mergeCell ref="D28:H28"/>
    <mergeCell ref="Q28:U28"/>
    <mergeCell ref="K28:M28"/>
    <mergeCell ref="J19:AE19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  <ignoredErrors>
    <ignoredError sqref="C3:C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190500</xdr:rowOff>
                  </from>
                  <to>
                    <xdr:col>34</xdr:col>
                    <xdr:colOff>104775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EB21-0AFA-43CA-BAD3-F7557F7002C7}">
  <sheetPr>
    <tabColor theme="1"/>
  </sheetPr>
  <dimension ref="A1:CF378"/>
  <sheetViews>
    <sheetView showGridLines="0" view="pageBreakPreview" zoomScaleNormal="110" zoomScaleSheetLayoutView="100" workbookViewId="0">
      <selection activeCell="AK79" sqref="AK79:AO79"/>
    </sheetView>
  </sheetViews>
  <sheetFormatPr defaultColWidth="2.125" defaultRowHeight="13.5" x14ac:dyDescent="0.4"/>
  <cols>
    <col min="1" max="41" width="2.125" style="3"/>
    <col min="42" max="42" width="9.875" style="3" customWidth="1"/>
    <col min="43" max="43" width="5.5" style="3" hidden="1" customWidth="1"/>
    <col min="44" max="44" width="0" style="3" hidden="1" customWidth="1"/>
    <col min="45" max="16384" width="2.125" style="3"/>
  </cols>
  <sheetData>
    <row r="1" spans="2:84" ht="6.75" customHeight="1" x14ac:dyDescent="0.4"/>
    <row r="2" spans="2:84" ht="39.75" customHeight="1" x14ac:dyDescent="0.4">
      <c r="B2" s="248" t="s">
        <v>152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AS2" s="248" t="s">
        <v>151</v>
      </c>
      <c r="AT2" s="248" t="s">
        <v>132</v>
      </c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</row>
    <row r="3" spans="2:84" ht="6" customHeight="1" x14ac:dyDescent="0.4">
      <c r="B3" s="81"/>
      <c r="AS3" s="81"/>
    </row>
    <row r="4" spans="2:84" ht="21" x14ac:dyDescent="0.4">
      <c r="B4" s="246" t="s">
        <v>25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12"/>
      <c r="AS4" s="246" t="s">
        <v>25</v>
      </c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</row>
    <row r="5" spans="2:84" x14ac:dyDescent="0.4">
      <c r="B5" s="247" t="s">
        <v>93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13"/>
      <c r="AQ5" s="5" t="s">
        <v>36</v>
      </c>
      <c r="AS5" s="247" t="s">
        <v>93</v>
      </c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</row>
    <row r="6" spans="2:84" ht="13.5" customHeight="1" x14ac:dyDescent="0.4">
      <c r="B6" s="244" t="s">
        <v>104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105</v>
      </c>
      <c r="O6" s="245"/>
      <c r="P6" s="245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4"/>
      <c r="AQ6" s="5">
        <f>IF(基本情報!K28="","",基本情報!K28)</f>
        <v>10</v>
      </c>
      <c r="AS6" s="244" t="s">
        <v>104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5" t="s">
        <v>105</v>
      </c>
      <c r="BF6" s="245"/>
      <c r="BG6" s="245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2:84" ht="12.75" customHeight="1" x14ac:dyDescent="0.4"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5"/>
      <c r="O7" s="245"/>
      <c r="P7" s="245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4"/>
      <c r="AQ7" s="5">
        <f>IF(基本情報!X28="","",基本情報!X28)</f>
        <v>8</v>
      </c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5"/>
      <c r="BF7" s="245"/>
      <c r="BG7" s="245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pans="2:84" ht="12.75" customHeight="1" x14ac:dyDescent="0.4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274" t="s">
        <v>74</v>
      </c>
      <c r="AH8" s="275"/>
      <c r="AI8" s="275"/>
      <c r="AJ8" s="275"/>
      <c r="AK8" s="275"/>
      <c r="AL8" s="275"/>
      <c r="AM8" s="275"/>
      <c r="AN8" s="275"/>
      <c r="AO8" s="276"/>
      <c r="AP8" s="15"/>
      <c r="AQ8" s="5" t="s">
        <v>76</v>
      </c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274" t="s">
        <v>74</v>
      </c>
      <c r="BY8" s="275"/>
      <c r="BZ8" s="275"/>
      <c r="CA8" s="275"/>
      <c r="CB8" s="275"/>
      <c r="CC8" s="275"/>
      <c r="CD8" s="275"/>
      <c r="CE8" s="275"/>
      <c r="CF8" s="276"/>
    </row>
    <row r="9" spans="2:84" ht="12.75" customHeight="1" x14ac:dyDescent="0.4">
      <c r="B9" s="277" t="s">
        <v>43</v>
      </c>
      <c r="C9" s="277"/>
      <c r="D9" s="277"/>
      <c r="E9" s="277"/>
      <c r="F9" s="277"/>
      <c r="G9" s="279" t="s">
        <v>143</v>
      </c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80"/>
      <c r="Y9" s="280"/>
      <c r="Z9" s="280"/>
      <c r="AA9" s="280"/>
      <c r="AB9" s="280"/>
      <c r="AC9" s="280"/>
      <c r="AD9" s="280"/>
      <c r="AE9" s="280"/>
      <c r="AF9" s="82"/>
      <c r="AG9" s="283" t="s">
        <v>144</v>
      </c>
      <c r="AH9" s="284"/>
      <c r="AI9" s="284"/>
      <c r="AJ9" s="284"/>
      <c r="AK9" s="284"/>
      <c r="AL9" s="284"/>
      <c r="AM9" s="284"/>
      <c r="AN9" s="284"/>
      <c r="AO9" s="285"/>
      <c r="AP9" s="16"/>
      <c r="AQ9" s="5"/>
      <c r="AS9" s="408" t="s">
        <v>43</v>
      </c>
      <c r="AT9" s="408"/>
      <c r="AU9" s="408"/>
      <c r="AV9" s="408"/>
      <c r="AW9" s="408"/>
      <c r="AX9" s="279" t="s">
        <v>143</v>
      </c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80"/>
      <c r="BP9" s="280"/>
      <c r="BQ9" s="280"/>
      <c r="BR9" s="280"/>
      <c r="BS9" s="280"/>
      <c r="BT9" s="280"/>
      <c r="BU9" s="280"/>
      <c r="BV9" s="280"/>
      <c r="BW9" s="82"/>
      <c r="BX9" s="283" t="s">
        <v>144</v>
      </c>
      <c r="BY9" s="284"/>
      <c r="BZ9" s="284"/>
      <c r="CA9" s="284"/>
      <c r="CB9" s="284"/>
      <c r="CC9" s="284"/>
      <c r="CD9" s="284"/>
      <c r="CE9" s="284"/>
      <c r="CF9" s="285"/>
    </row>
    <row r="10" spans="2:84" ht="12.75" customHeight="1" x14ac:dyDescent="0.4">
      <c r="B10" s="278"/>
      <c r="C10" s="278"/>
      <c r="D10" s="278"/>
      <c r="E10" s="278"/>
      <c r="F10" s="278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2"/>
      <c r="Y10" s="282"/>
      <c r="Z10" s="282"/>
      <c r="AA10" s="282"/>
      <c r="AB10" s="282"/>
      <c r="AC10" s="282"/>
      <c r="AD10" s="282"/>
      <c r="AE10" s="282"/>
      <c r="AF10" s="82"/>
      <c r="AG10" s="286"/>
      <c r="AH10" s="287"/>
      <c r="AI10" s="287"/>
      <c r="AJ10" s="287"/>
      <c r="AK10" s="287"/>
      <c r="AL10" s="287"/>
      <c r="AM10" s="287"/>
      <c r="AN10" s="287"/>
      <c r="AO10" s="288"/>
      <c r="AP10" s="16"/>
      <c r="AS10" s="409"/>
      <c r="AT10" s="409"/>
      <c r="AU10" s="409"/>
      <c r="AV10" s="409"/>
      <c r="AW10" s="409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2"/>
      <c r="BP10" s="282"/>
      <c r="BQ10" s="282"/>
      <c r="BR10" s="282"/>
      <c r="BS10" s="282"/>
      <c r="BT10" s="282"/>
      <c r="BU10" s="282"/>
      <c r="BV10" s="282"/>
      <c r="BW10" s="82"/>
      <c r="BX10" s="286"/>
      <c r="BY10" s="287"/>
      <c r="BZ10" s="287"/>
      <c r="CA10" s="287"/>
      <c r="CB10" s="287"/>
      <c r="CC10" s="287"/>
      <c r="CD10" s="287"/>
      <c r="CE10" s="287"/>
      <c r="CF10" s="288"/>
    </row>
    <row r="11" spans="2:84" ht="3.75" customHeight="1" x14ac:dyDescent="0.4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17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</row>
    <row r="12" spans="2:84" ht="3.75" customHeight="1" thickBot="1" x14ac:dyDescent="0.4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17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</row>
    <row r="13" spans="2:84" ht="3.75" customHeight="1" thickTop="1" x14ac:dyDescent="0.4">
      <c r="B13" s="252" t="s">
        <v>26</v>
      </c>
      <c r="C13" s="253"/>
      <c r="D13" s="253"/>
      <c r="E13" s="253"/>
      <c r="F13" s="253"/>
      <c r="G13" s="254"/>
      <c r="H13" s="261">
        <f>AI77</f>
        <v>3300000</v>
      </c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3"/>
      <c r="U13" s="83"/>
      <c r="V13" s="86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8"/>
      <c r="AP13" s="17"/>
      <c r="AS13" s="410" t="s">
        <v>26</v>
      </c>
      <c r="AT13" s="411"/>
      <c r="AU13" s="411"/>
      <c r="AV13" s="411"/>
      <c r="AW13" s="411"/>
      <c r="AX13" s="412"/>
      <c r="AY13" s="419">
        <f>BZ77</f>
        <v>490400</v>
      </c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3"/>
      <c r="BL13" s="11"/>
      <c r="BM13" s="86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8"/>
    </row>
    <row r="14" spans="2:84" ht="3.75" customHeight="1" x14ac:dyDescent="0.4">
      <c r="B14" s="255"/>
      <c r="C14" s="256"/>
      <c r="D14" s="256"/>
      <c r="E14" s="256"/>
      <c r="F14" s="256"/>
      <c r="G14" s="257"/>
      <c r="H14" s="264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6"/>
      <c r="U14" s="83"/>
      <c r="V14" s="270" t="s">
        <v>41</v>
      </c>
      <c r="W14" s="271"/>
      <c r="X14" s="271"/>
      <c r="Y14" s="271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272" t="s">
        <v>56</v>
      </c>
      <c r="AL14" s="272"/>
      <c r="AM14" s="272"/>
      <c r="AN14" s="272"/>
      <c r="AO14" s="273"/>
      <c r="AP14" s="18"/>
      <c r="AS14" s="413"/>
      <c r="AT14" s="414"/>
      <c r="AU14" s="414"/>
      <c r="AV14" s="414"/>
      <c r="AW14" s="414"/>
      <c r="AX14" s="415"/>
      <c r="AY14" s="264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6"/>
      <c r="BL14" s="11"/>
      <c r="BM14" s="270" t="s">
        <v>41</v>
      </c>
      <c r="BN14" s="271"/>
      <c r="BO14" s="271"/>
      <c r="BP14" s="271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272" t="s">
        <v>56</v>
      </c>
      <c r="CC14" s="272"/>
      <c r="CD14" s="272"/>
      <c r="CE14" s="272"/>
      <c r="CF14" s="273"/>
    </row>
    <row r="15" spans="2:84" ht="3.75" customHeight="1" x14ac:dyDescent="0.4">
      <c r="B15" s="255"/>
      <c r="C15" s="256"/>
      <c r="D15" s="256"/>
      <c r="E15" s="256"/>
      <c r="F15" s="256"/>
      <c r="G15" s="257"/>
      <c r="H15" s="264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6"/>
      <c r="U15" s="83"/>
      <c r="V15" s="270"/>
      <c r="W15" s="271"/>
      <c r="X15" s="271"/>
      <c r="Y15" s="271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272"/>
      <c r="AL15" s="272"/>
      <c r="AM15" s="272"/>
      <c r="AN15" s="272"/>
      <c r="AO15" s="273"/>
      <c r="AP15" s="18"/>
      <c r="AS15" s="413"/>
      <c r="AT15" s="414"/>
      <c r="AU15" s="414"/>
      <c r="AV15" s="414"/>
      <c r="AW15" s="414"/>
      <c r="AX15" s="415"/>
      <c r="AY15" s="264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6"/>
      <c r="BL15" s="11"/>
      <c r="BM15" s="270"/>
      <c r="BN15" s="271"/>
      <c r="BO15" s="271"/>
      <c r="BP15" s="271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272"/>
      <c r="CC15" s="272"/>
      <c r="CD15" s="272"/>
      <c r="CE15" s="272"/>
      <c r="CF15" s="273"/>
    </row>
    <row r="16" spans="2:84" ht="3.75" customHeight="1" x14ac:dyDescent="0.4">
      <c r="B16" s="255"/>
      <c r="C16" s="256"/>
      <c r="D16" s="256"/>
      <c r="E16" s="256"/>
      <c r="F16" s="256"/>
      <c r="G16" s="257"/>
      <c r="H16" s="264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6"/>
      <c r="U16" s="83"/>
      <c r="V16" s="270"/>
      <c r="W16" s="271"/>
      <c r="X16" s="271"/>
      <c r="Y16" s="271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272"/>
      <c r="AL16" s="272"/>
      <c r="AM16" s="272"/>
      <c r="AN16" s="272"/>
      <c r="AO16" s="273"/>
      <c r="AP16" s="18"/>
      <c r="AS16" s="413"/>
      <c r="AT16" s="414"/>
      <c r="AU16" s="414"/>
      <c r="AV16" s="414"/>
      <c r="AW16" s="414"/>
      <c r="AX16" s="415"/>
      <c r="AY16" s="264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6"/>
      <c r="BL16" s="11"/>
      <c r="BM16" s="270"/>
      <c r="BN16" s="271"/>
      <c r="BO16" s="271"/>
      <c r="BP16" s="271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272"/>
      <c r="CC16" s="272"/>
      <c r="CD16" s="272"/>
      <c r="CE16" s="272"/>
      <c r="CF16" s="273"/>
    </row>
    <row r="17" spans="1:84" ht="3.75" customHeight="1" x14ac:dyDescent="0.4">
      <c r="B17" s="255"/>
      <c r="C17" s="256"/>
      <c r="D17" s="256"/>
      <c r="E17" s="256"/>
      <c r="F17" s="256"/>
      <c r="G17" s="257"/>
      <c r="H17" s="264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6"/>
      <c r="U17" s="83"/>
      <c r="V17" s="90"/>
      <c r="W17" s="249" t="s">
        <v>29</v>
      </c>
      <c r="X17" s="249"/>
      <c r="Y17" s="89"/>
      <c r="Z17" s="250" t="s">
        <v>133</v>
      </c>
      <c r="AA17" s="251">
        <v>5016330</v>
      </c>
      <c r="AB17" s="251"/>
      <c r="AC17" s="251"/>
      <c r="AD17" s="251"/>
      <c r="AE17" s="251"/>
      <c r="AF17" s="251"/>
      <c r="AG17" s="26"/>
      <c r="AH17" s="26"/>
      <c r="AI17" s="26"/>
      <c r="AJ17" s="26"/>
      <c r="AK17" s="26"/>
      <c r="AL17" s="26"/>
      <c r="AM17" s="26"/>
      <c r="AN17" s="26"/>
      <c r="AO17" s="92"/>
      <c r="AP17" s="17"/>
      <c r="AS17" s="413"/>
      <c r="AT17" s="414"/>
      <c r="AU17" s="414"/>
      <c r="AV17" s="414"/>
      <c r="AW17" s="414"/>
      <c r="AX17" s="415"/>
      <c r="AY17" s="264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6"/>
      <c r="BL17" s="11"/>
      <c r="BM17" s="90"/>
      <c r="BN17" s="249" t="s">
        <v>29</v>
      </c>
      <c r="BO17" s="249"/>
      <c r="BP17" s="89"/>
      <c r="BQ17" s="250" t="s">
        <v>133</v>
      </c>
      <c r="BR17" s="251">
        <v>5016330</v>
      </c>
      <c r="BS17" s="251"/>
      <c r="BT17" s="251"/>
      <c r="BU17" s="251"/>
      <c r="BV17" s="251"/>
      <c r="BW17" s="251"/>
      <c r="BX17" s="26"/>
      <c r="BY17" s="26"/>
      <c r="BZ17" s="26"/>
      <c r="CA17" s="26"/>
      <c r="CB17" s="26"/>
      <c r="CC17" s="26"/>
      <c r="CD17" s="26"/>
      <c r="CE17" s="26"/>
      <c r="CF17" s="92"/>
    </row>
    <row r="18" spans="1:84" ht="3.75" customHeight="1" x14ac:dyDescent="0.4">
      <c r="B18" s="255"/>
      <c r="C18" s="256"/>
      <c r="D18" s="256"/>
      <c r="E18" s="256"/>
      <c r="F18" s="256"/>
      <c r="G18" s="257"/>
      <c r="H18" s="264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6"/>
      <c r="U18" s="83"/>
      <c r="V18" s="90"/>
      <c r="W18" s="249"/>
      <c r="X18" s="249"/>
      <c r="Y18" s="89"/>
      <c r="Z18" s="250"/>
      <c r="AA18" s="251"/>
      <c r="AB18" s="251"/>
      <c r="AC18" s="251"/>
      <c r="AD18" s="251"/>
      <c r="AE18" s="251"/>
      <c r="AF18" s="251"/>
      <c r="AG18" s="26"/>
      <c r="AH18" s="26"/>
      <c r="AI18" s="26"/>
      <c r="AJ18" s="26"/>
      <c r="AK18" s="26"/>
      <c r="AL18" s="26"/>
      <c r="AM18" s="26"/>
      <c r="AN18" s="26"/>
      <c r="AO18" s="92"/>
      <c r="AP18" s="17"/>
      <c r="AS18" s="413"/>
      <c r="AT18" s="414"/>
      <c r="AU18" s="414"/>
      <c r="AV18" s="414"/>
      <c r="AW18" s="414"/>
      <c r="AX18" s="415"/>
      <c r="AY18" s="264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6"/>
      <c r="BL18" s="11"/>
      <c r="BM18" s="90"/>
      <c r="BN18" s="249"/>
      <c r="BO18" s="249"/>
      <c r="BP18" s="89"/>
      <c r="BQ18" s="250"/>
      <c r="BR18" s="251"/>
      <c r="BS18" s="251"/>
      <c r="BT18" s="251"/>
      <c r="BU18" s="251"/>
      <c r="BV18" s="251"/>
      <c r="BW18" s="251"/>
      <c r="BX18" s="26"/>
      <c r="BY18" s="26"/>
      <c r="BZ18" s="26"/>
      <c r="CA18" s="26"/>
      <c r="CB18" s="26"/>
      <c r="CC18" s="26"/>
      <c r="CD18" s="26"/>
      <c r="CE18" s="26"/>
      <c r="CF18" s="92"/>
    </row>
    <row r="19" spans="1:84" ht="3.75" customHeight="1" x14ac:dyDescent="0.4">
      <c r="B19" s="255"/>
      <c r="C19" s="256"/>
      <c r="D19" s="256"/>
      <c r="E19" s="256"/>
      <c r="F19" s="256"/>
      <c r="G19" s="257"/>
      <c r="H19" s="264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6"/>
      <c r="U19" s="83"/>
      <c r="V19" s="90"/>
      <c r="W19" s="249"/>
      <c r="X19" s="249"/>
      <c r="Y19" s="89"/>
      <c r="Z19" s="250"/>
      <c r="AA19" s="251"/>
      <c r="AB19" s="251"/>
      <c r="AC19" s="251"/>
      <c r="AD19" s="251"/>
      <c r="AE19" s="251"/>
      <c r="AF19" s="251"/>
      <c r="AG19" s="26"/>
      <c r="AH19" s="26"/>
      <c r="AI19" s="26"/>
      <c r="AJ19" s="26"/>
      <c r="AK19" s="26"/>
      <c r="AL19" s="26"/>
      <c r="AM19" s="26"/>
      <c r="AN19" s="26"/>
      <c r="AO19" s="92"/>
      <c r="AP19" s="17"/>
      <c r="AS19" s="413"/>
      <c r="AT19" s="414"/>
      <c r="AU19" s="414"/>
      <c r="AV19" s="414"/>
      <c r="AW19" s="414"/>
      <c r="AX19" s="415"/>
      <c r="AY19" s="264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6"/>
      <c r="BL19" s="11"/>
      <c r="BM19" s="90"/>
      <c r="BN19" s="249"/>
      <c r="BO19" s="249"/>
      <c r="BP19" s="89"/>
      <c r="BQ19" s="250"/>
      <c r="BR19" s="251"/>
      <c r="BS19" s="251"/>
      <c r="BT19" s="251"/>
      <c r="BU19" s="251"/>
      <c r="BV19" s="251"/>
      <c r="BW19" s="251"/>
      <c r="BX19" s="26"/>
      <c r="BY19" s="26"/>
      <c r="BZ19" s="26"/>
      <c r="CA19" s="26"/>
      <c r="CB19" s="26"/>
      <c r="CC19" s="26"/>
      <c r="CD19" s="26"/>
      <c r="CE19" s="26"/>
      <c r="CF19" s="92"/>
    </row>
    <row r="20" spans="1:84" ht="3.75" customHeight="1" x14ac:dyDescent="0.4">
      <c r="B20" s="255"/>
      <c r="C20" s="256"/>
      <c r="D20" s="256"/>
      <c r="E20" s="256"/>
      <c r="F20" s="256"/>
      <c r="G20" s="257"/>
      <c r="H20" s="264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6"/>
      <c r="U20" s="83"/>
      <c r="V20" s="90"/>
      <c r="W20" s="249"/>
      <c r="X20" s="249"/>
      <c r="Y20" s="89"/>
      <c r="Z20" s="309" t="s">
        <v>134</v>
      </c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92"/>
      <c r="AP20" s="17"/>
      <c r="AS20" s="413"/>
      <c r="AT20" s="414"/>
      <c r="AU20" s="414"/>
      <c r="AV20" s="414"/>
      <c r="AW20" s="414"/>
      <c r="AX20" s="415"/>
      <c r="AY20" s="264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6"/>
      <c r="BL20" s="11"/>
      <c r="BM20" s="90"/>
      <c r="BN20" s="249"/>
      <c r="BO20" s="249"/>
      <c r="BP20" s="89"/>
      <c r="BQ20" s="309" t="s">
        <v>134</v>
      </c>
      <c r="BR20" s="309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92"/>
    </row>
    <row r="21" spans="1:84" ht="3.75" customHeight="1" thickBot="1" x14ac:dyDescent="0.45">
      <c r="B21" s="258"/>
      <c r="C21" s="259"/>
      <c r="D21" s="259"/>
      <c r="E21" s="259"/>
      <c r="F21" s="259"/>
      <c r="G21" s="260"/>
      <c r="H21" s="267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9"/>
      <c r="U21" s="83"/>
      <c r="V21" s="90"/>
      <c r="W21" s="249"/>
      <c r="X21" s="249"/>
      <c r="Y21" s="8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92"/>
      <c r="AP21" s="17"/>
      <c r="AS21" s="416"/>
      <c r="AT21" s="417"/>
      <c r="AU21" s="417"/>
      <c r="AV21" s="417"/>
      <c r="AW21" s="417"/>
      <c r="AX21" s="418"/>
      <c r="AY21" s="267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9"/>
      <c r="BL21" s="11"/>
      <c r="BM21" s="90"/>
      <c r="BN21" s="249"/>
      <c r="BO21" s="249"/>
      <c r="BP21" s="89"/>
      <c r="BQ21" s="309"/>
      <c r="BR21" s="309"/>
      <c r="BS21" s="309"/>
      <c r="BT21" s="309"/>
      <c r="BU21" s="309"/>
      <c r="BV21" s="309"/>
      <c r="BW21" s="309"/>
      <c r="BX21" s="309"/>
      <c r="BY21" s="309"/>
      <c r="BZ21" s="309"/>
      <c r="CA21" s="309"/>
      <c r="CB21" s="309"/>
      <c r="CC21" s="309"/>
      <c r="CD21" s="309"/>
      <c r="CE21" s="309"/>
      <c r="CF21" s="92"/>
    </row>
    <row r="22" spans="1:84" ht="3.75" customHeight="1" thickTop="1" x14ac:dyDescent="0.4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/>
      <c r="V22" s="90"/>
      <c r="W22" s="249"/>
      <c r="X22" s="249"/>
      <c r="Y22" s="8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92"/>
      <c r="AP22" s="17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1"/>
      <c r="BM22" s="90"/>
      <c r="BN22" s="249"/>
      <c r="BO22" s="249"/>
      <c r="BP22" s="89"/>
      <c r="BQ22" s="309"/>
      <c r="BR22" s="309"/>
      <c r="BS22" s="309"/>
      <c r="BT22" s="309"/>
      <c r="BU22" s="309"/>
      <c r="BV22" s="309"/>
      <c r="BW22" s="309"/>
      <c r="BX22" s="309"/>
      <c r="BY22" s="309"/>
      <c r="BZ22" s="309"/>
      <c r="CA22" s="309"/>
      <c r="CB22" s="309"/>
      <c r="CC22" s="309"/>
      <c r="CD22" s="309"/>
      <c r="CE22" s="309"/>
      <c r="CF22" s="92"/>
    </row>
    <row r="23" spans="1:84" ht="3.75" customHeight="1" x14ac:dyDescent="0.4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  <c r="V23" s="90"/>
      <c r="W23" s="249"/>
      <c r="X23" s="249"/>
      <c r="Y23" s="89"/>
      <c r="Z23" s="309" t="s">
        <v>135</v>
      </c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92"/>
      <c r="AP23" s="17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1"/>
      <c r="BM23" s="90"/>
      <c r="BN23" s="249"/>
      <c r="BO23" s="249"/>
      <c r="BP23" s="89"/>
      <c r="BQ23" s="309" t="s">
        <v>135</v>
      </c>
      <c r="BR23" s="309"/>
      <c r="BS23" s="309"/>
      <c r="BT23" s="309"/>
      <c r="BU23" s="309"/>
      <c r="BV23" s="309"/>
      <c r="BW23" s="309"/>
      <c r="BX23" s="309"/>
      <c r="BY23" s="309"/>
      <c r="BZ23" s="309"/>
      <c r="CA23" s="309"/>
      <c r="CB23" s="309"/>
      <c r="CC23" s="309"/>
      <c r="CD23" s="309"/>
      <c r="CE23" s="309"/>
      <c r="CF23" s="92"/>
    </row>
    <row r="24" spans="1:84" ht="3.75" customHeight="1" x14ac:dyDescent="0.15">
      <c r="A24" s="31"/>
      <c r="B24" s="289" t="s">
        <v>120</v>
      </c>
      <c r="C24" s="290"/>
      <c r="D24" s="290"/>
      <c r="E24" s="290"/>
      <c r="F24" s="290"/>
      <c r="G24" s="291"/>
      <c r="H24" s="298" t="s">
        <v>150</v>
      </c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300"/>
      <c r="U24" s="84"/>
      <c r="V24" s="93"/>
      <c r="W24" s="249"/>
      <c r="X24" s="249"/>
      <c r="Y24" s="8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92"/>
      <c r="AP24" s="17"/>
      <c r="AS24" s="439" t="s">
        <v>120</v>
      </c>
      <c r="AT24" s="420"/>
      <c r="AU24" s="420"/>
      <c r="AV24" s="420"/>
      <c r="AW24" s="420"/>
      <c r="AX24" s="421"/>
      <c r="AY24" s="428"/>
      <c r="AZ24" s="429"/>
      <c r="BA24" s="429"/>
      <c r="BB24" s="429"/>
      <c r="BC24" s="429"/>
      <c r="BD24" s="429"/>
      <c r="BE24" s="429"/>
      <c r="BF24" s="429"/>
      <c r="BG24" s="429"/>
      <c r="BH24" s="429"/>
      <c r="BI24" s="429"/>
      <c r="BJ24" s="429"/>
      <c r="BK24" s="430"/>
      <c r="BL24" s="30"/>
      <c r="BM24" s="93"/>
      <c r="BN24" s="249"/>
      <c r="BO24" s="249"/>
      <c r="BP24" s="89"/>
      <c r="BQ24" s="309"/>
      <c r="BR24" s="309"/>
      <c r="BS24" s="309"/>
      <c r="BT24" s="309"/>
      <c r="BU24" s="309"/>
      <c r="BV24" s="309"/>
      <c r="BW24" s="309"/>
      <c r="BX24" s="309"/>
      <c r="BY24" s="309"/>
      <c r="BZ24" s="309"/>
      <c r="CA24" s="309"/>
      <c r="CB24" s="309"/>
      <c r="CC24" s="309"/>
      <c r="CD24" s="309"/>
      <c r="CE24" s="309"/>
      <c r="CF24" s="92"/>
    </row>
    <row r="25" spans="1:84" ht="3.75" customHeight="1" x14ac:dyDescent="0.15">
      <c r="A25" s="31"/>
      <c r="B25" s="292"/>
      <c r="C25" s="293"/>
      <c r="D25" s="293"/>
      <c r="E25" s="293"/>
      <c r="F25" s="293"/>
      <c r="G25" s="294"/>
      <c r="H25" s="301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3"/>
      <c r="U25" s="84"/>
      <c r="V25" s="93"/>
      <c r="W25" s="249"/>
      <c r="X25" s="249"/>
      <c r="Y25" s="8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92"/>
      <c r="AP25" s="17"/>
      <c r="AS25" s="422"/>
      <c r="AT25" s="423"/>
      <c r="AU25" s="423"/>
      <c r="AV25" s="423"/>
      <c r="AW25" s="423"/>
      <c r="AX25" s="424"/>
      <c r="AY25" s="431"/>
      <c r="AZ25" s="432"/>
      <c r="BA25" s="432"/>
      <c r="BB25" s="432"/>
      <c r="BC25" s="432"/>
      <c r="BD25" s="432"/>
      <c r="BE25" s="432"/>
      <c r="BF25" s="432"/>
      <c r="BG25" s="432"/>
      <c r="BH25" s="432"/>
      <c r="BI25" s="432"/>
      <c r="BJ25" s="432"/>
      <c r="BK25" s="433"/>
      <c r="BL25" s="30"/>
      <c r="BM25" s="93"/>
      <c r="BN25" s="249"/>
      <c r="BO25" s="249"/>
      <c r="BP25" s="89"/>
      <c r="BQ25" s="309"/>
      <c r="BR25" s="309"/>
      <c r="BS25" s="309"/>
      <c r="BT25" s="309"/>
      <c r="BU25" s="309"/>
      <c r="BV25" s="309"/>
      <c r="BW25" s="309"/>
      <c r="BX25" s="309"/>
      <c r="BY25" s="309"/>
      <c r="BZ25" s="309"/>
      <c r="CA25" s="309"/>
      <c r="CB25" s="309"/>
      <c r="CC25" s="309"/>
      <c r="CD25" s="309"/>
      <c r="CE25" s="309"/>
      <c r="CF25" s="92"/>
    </row>
    <row r="26" spans="1:84" ht="3.75" customHeight="1" x14ac:dyDescent="0.15">
      <c r="A26" s="31"/>
      <c r="B26" s="292"/>
      <c r="C26" s="293"/>
      <c r="D26" s="293"/>
      <c r="E26" s="293"/>
      <c r="F26" s="293"/>
      <c r="G26" s="294"/>
      <c r="H26" s="301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3"/>
      <c r="U26" s="84"/>
      <c r="V26" s="93"/>
      <c r="W26" s="249" t="s">
        <v>12</v>
      </c>
      <c r="X26" s="249"/>
      <c r="Y26" s="89"/>
      <c r="Z26" s="307" t="s">
        <v>136</v>
      </c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8"/>
      <c r="AO26" s="92"/>
      <c r="AP26" s="17"/>
      <c r="AS26" s="422"/>
      <c r="AT26" s="423"/>
      <c r="AU26" s="423"/>
      <c r="AV26" s="423"/>
      <c r="AW26" s="423"/>
      <c r="AX26" s="424"/>
      <c r="AY26" s="431"/>
      <c r="AZ26" s="432"/>
      <c r="BA26" s="432"/>
      <c r="BB26" s="432"/>
      <c r="BC26" s="432"/>
      <c r="BD26" s="432"/>
      <c r="BE26" s="432"/>
      <c r="BF26" s="432"/>
      <c r="BG26" s="432"/>
      <c r="BH26" s="432"/>
      <c r="BI26" s="432"/>
      <c r="BJ26" s="432"/>
      <c r="BK26" s="433"/>
      <c r="BL26" s="30"/>
      <c r="BM26" s="93"/>
      <c r="BN26" s="249" t="s">
        <v>12</v>
      </c>
      <c r="BO26" s="249"/>
      <c r="BP26" s="89"/>
      <c r="BQ26" s="307" t="s">
        <v>136</v>
      </c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8"/>
      <c r="CF26" s="92"/>
    </row>
    <row r="27" spans="1:84" ht="3.75" customHeight="1" x14ac:dyDescent="0.15">
      <c r="A27" s="31"/>
      <c r="B27" s="292"/>
      <c r="C27" s="293"/>
      <c r="D27" s="293"/>
      <c r="E27" s="293"/>
      <c r="F27" s="293"/>
      <c r="G27" s="294"/>
      <c r="H27" s="301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3"/>
      <c r="U27" s="84"/>
      <c r="V27" s="93"/>
      <c r="W27" s="249"/>
      <c r="X27" s="249"/>
      <c r="Y27" s="89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8"/>
      <c r="AO27" s="92"/>
      <c r="AP27" s="17"/>
      <c r="AS27" s="422"/>
      <c r="AT27" s="423"/>
      <c r="AU27" s="423"/>
      <c r="AV27" s="423"/>
      <c r="AW27" s="423"/>
      <c r="AX27" s="424"/>
      <c r="AY27" s="431"/>
      <c r="AZ27" s="432"/>
      <c r="BA27" s="432"/>
      <c r="BB27" s="432"/>
      <c r="BC27" s="432"/>
      <c r="BD27" s="432"/>
      <c r="BE27" s="432"/>
      <c r="BF27" s="432"/>
      <c r="BG27" s="432"/>
      <c r="BH27" s="432"/>
      <c r="BI27" s="432"/>
      <c r="BJ27" s="432"/>
      <c r="BK27" s="433"/>
      <c r="BL27" s="30"/>
      <c r="BM27" s="93"/>
      <c r="BN27" s="249"/>
      <c r="BO27" s="249"/>
      <c r="BP27" s="89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8"/>
      <c r="CF27" s="92"/>
    </row>
    <row r="28" spans="1:84" ht="3.75" customHeight="1" x14ac:dyDescent="0.15">
      <c r="A28" s="31"/>
      <c r="B28" s="292"/>
      <c r="C28" s="293"/>
      <c r="D28" s="293"/>
      <c r="E28" s="293"/>
      <c r="F28" s="293"/>
      <c r="G28" s="294"/>
      <c r="H28" s="301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3"/>
      <c r="U28" s="84"/>
      <c r="V28" s="93"/>
      <c r="W28" s="249"/>
      <c r="X28" s="249"/>
      <c r="Y28" s="89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8"/>
      <c r="AO28" s="92"/>
      <c r="AP28" s="17"/>
      <c r="AS28" s="422"/>
      <c r="AT28" s="423"/>
      <c r="AU28" s="423"/>
      <c r="AV28" s="423"/>
      <c r="AW28" s="423"/>
      <c r="AX28" s="424"/>
      <c r="AY28" s="431"/>
      <c r="AZ28" s="432"/>
      <c r="BA28" s="432"/>
      <c r="BB28" s="432"/>
      <c r="BC28" s="432"/>
      <c r="BD28" s="432"/>
      <c r="BE28" s="432"/>
      <c r="BF28" s="432"/>
      <c r="BG28" s="432"/>
      <c r="BH28" s="432"/>
      <c r="BI28" s="432"/>
      <c r="BJ28" s="432"/>
      <c r="BK28" s="433"/>
      <c r="BL28" s="30"/>
      <c r="BM28" s="93"/>
      <c r="BN28" s="249"/>
      <c r="BO28" s="249"/>
      <c r="BP28" s="89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8"/>
      <c r="CF28" s="92"/>
    </row>
    <row r="29" spans="1:84" ht="3.75" customHeight="1" x14ac:dyDescent="0.15">
      <c r="A29" s="31"/>
      <c r="B29" s="295"/>
      <c r="C29" s="296"/>
      <c r="D29" s="296"/>
      <c r="E29" s="296"/>
      <c r="F29" s="296"/>
      <c r="G29" s="297"/>
      <c r="H29" s="304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6"/>
      <c r="U29" s="84"/>
      <c r="V29" s="93"/>
      <c r="W29" s="89"/>
      <c r="X29" s="89"/>
      <c r="Y29" s="89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8"/>
      <c r="AO29" s="92"/>
      <c r="AP29" s="17"/>
      <c r="AS29" s="425"/>
      <c r="AT29" s="426"/>
      <c r="AU29" s="426"/>
      <c r="AV29" s="426"/>
      <c r="AW29" s="426"/>
      <c r="AX29" s="427"/>
      <c r="AY29" s="434"/>
      <c r="AZ29" s="435"/>
      <c r="BA29" s="435"/>
      <c r="BB29" s="435"/>
      <c r="BC29" s="435"/>
      <c r="BD29" s="435"/>
      <c r="BE29" s="435"/>
      <c r="BF29" s="435"/>
      <c r="BG29" s="435"/>
      <c r="BH29" s="435"/>
      <c r="BI29" s="435"/>
      <c r="BJ29" s="435"/>
      <c r="BK29" s="436"/>
      <c r="BL29" s="30"/>
      <c r="BM29" s="93"/>
      <c r="BN29" s="89"/>
      <c r="BO29" s="89"/>
      <c r="BP29" s="89"/>
      <c r="BQ29" s="307"/>
      <c r="BR29" s="307"/>
      <c r="BS29" s="307"/>
      <c r="BT29" s="307"/>
      <c r="BU29" s="307"/>
      <c r="BV29" s="307"/>
      <c r="BW29" s="307"/>
      <c r="BX29" s="307"/>
      <c r="BY29" s="307"/>
      <c r="BZ29" s="307"/>
      <c r="CA29" s="307"/>
      <c r="CB29" s="307"/>
      <c r="CC29" s="307"/>
      <c r="CD29" s="307"/>
      <c r="CE29" s="308"/>
      <c r="CF29" s="92"/>
    </row>
    <row r="30" spans="1:84" ht="3.75" customHeight="1" x14ac:dyDescent="0.15">
      <c r="A30" s="31"/>
      <c r="B30" s="314" t="s">
        <v>52</v>
      </c>
      <c r="C30" s="290"/>
      <c r="D30" s="290"/>
      <c r="E30" s="290"/>
      <c r="F30" s="290"/>
      <c r="G30" s="291"/>
      <c r="H30" s="298" t="s">
        <v>147</v>
      </c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300"/>
      <c r="U30" s="84"/>
      <c r="V30" s="93"/>
      <c r="W30" s="89"/>
      <c r="X30" s="89"/>
      <c r="Y30" s="89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8"/>
      <c r="AO30" s="92"/>
      <c r="AP30" s="17"/>
      <c r="AS30" s="336" t="s">
        <v>52</v>
      </c>
      <c r="AT30" s="420"/>
      <c r="AU30" s="420"/>
      <c r="AV30" s="420"/>
      <c r="AW30" s="420"/>
      <c r="AX30" s="421"/>
      <c r="AY30" s="428"/>
      <c r="AZ30" s="429"/>
      <c r="BA30" s="429"/>
      <c r="BB30" s="429"/>
      <c r="BC30" s="429"/>
      <c r="BD30" s="429"/>
      <c r="BE30" s="429"/>
      <c r="BF30" s="429"/>
      <c r="BG30" s="429"/>
      <c r="BH30" s="429"/>
      <c r="BI30" s="429"/>
      <c r="BJ30" s="429"/>
      <c r="BK30" s="430"/>
      <c r="BL30" s="30"/>
      <c r="BM30" s="93"/>
      <c r="BN30" s="89"/>
      <c r="BO30" s="89"/>
      <c r="BP30" s="89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8"/>
      <c r="CF30" s="92"/>
    </row>
    <row r="31" spans="1:84" ht="3.75" customHeight="1" x14ac:dyDescent="0.15">
      <c r="A31" s="31"/>
      <c r="B31" s="292"/>
      <c r="C31" s="293"/>
      <c r="D31" s="293"/>
      <c r="E31" s="293"/>
      <c r="F31" s="293"/>
      <c r="G31" s="294"/>
      <c r="H31" s="301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3"/>
      <c r="U31" s="84"/>
      <c r="V31" s="93"/>
      <c r="W31" s="89"/>
      <c r="X31" s="89"/>
      <c r="Y31" s="89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8"/>
      <c r="AO31" s="92"/>
      <c r="AP31" s="17"/>
      <c r="AS31" s="422"/>
      <c r="AT31" s="423"/>
      <c r="AU31" s="423"/>
      <c r="AV31" s="423"/>
      <c r="AW31" s="423"/>
      <c r="AX31" s="424"/>
      <c r="AY31" s="431"/>
      <c r="AZ31" s="432"/>
      <c r="BA31" s="432"/>
      <c r="BB31" s="432"/>
      <c r="BC31" s="432"/>
      <c r="BD31" s="432"/>
      <c r="BE31" s="432"/>
      <c r="BF31" s="432"/>
      <c r="BG31" s="432"/>
      <c r="BH31" s="432"/>
      <c r="BI31" s="432"/>
      <c r="BJ31" s="432"/>
      <c r="BK31" s="433"/>
      <c r="BL31" s="30"/>
      <c r="BM31" s="93"/>
      <c r="BN31" s="89"/>
      <c r="BO31" s="89"/>
      <c r="BP31" s="89"/>
      <c r="BQ31" s="307"/>
      <c r="BR31" s="307"/>
      <c r="BS31" s="307"/>
      <c r="BT31" s="307"/>
      <c r="BU31" s="307"/>
      <c r="BV31" s="307"/>
      <c r="BW31" s="307"/>
      <c r="BX31" s="307"/>
      <c r="BY31" s="307"/>
      <c r="BZ31" s="307"/>
      <c r="CA31" s="307"/>
      <c r="CB31" s="307"/>
      <c r="CC31" s="307"/>
      <c r="CD31" s="307"/>
      <c r="CE31" s="308"/>
      <c r="CF31" s="92"/>
    </row>
    <row r="32" spans="1:84" ht="3.75" customHeight="1" x14ac:dyDescent="0.15">
      <c r="A32" s="31"/>
      <c r="B32" s="292"/>
      <c r="C32" s="293"/>
      <c r="D32" s="293"/>
      <c r="E32" s="293"/>
      <c r="F32" s="293"/>
      <c r="G32" s="294"/>
      <c r="H32" s="301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3"/>
      <c r="U32" s="84"/>
      <c r="V32" s="93"/>
      <c r="W32" s="89"/>
      <c r="X32" s="89"/>
      <c r="Y32" s="89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94"/>
      <c r="AP32" s="14"/>
      <c r="AS32" s="422"/>
      <c r="AT32" s="423"/>
      <c r="AU32" s="423"/>
      <c r="AV32" s="423"/>
      <c r="AW32" s="423"/>
      <c r="AX32" s="424"/>
      <c r="AY32" s="431"/>
      <c r="AZ32" s="432"/>
      <c r="BA32" s="432"/>
      <c r="BB32" s="432"/>
      <c r="BC32" s="432"/>
      <c r="BD32" s="432"/>
      <c r="BE32" s="432"/>
      <c r="BF32" s="432"/>
      <c r="BG32" s="432"/>
      <c r="BH32" s="432"/>
      <c r="BI32" s="432"/>
      <c r="BJ32" s="432"/>
      <c r="BK32" s="433"/>
      <c r="BL32" s="30"/>
      <c r="BM32" s="93"/>
      <c r="BN32" s="89"/>
      <c r="BO32" s="89"/>
      <c r="BP32" s="89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94"/>
    </row>
    <row r="33" spans="1:84" ht="3.75" customHeight="1" x14ac:dyDescent="0.15">
      <c r="A33" s="31"/>
      <c r="B33" s="292"/>
      <c r="C33" s="293"/>
      <c r="D33" s="293"/>
      <c r="E33" s="293"/>
      <c r="F33" s="293"/>
      <c r="G33" s="294"/>
      <c r="H33" s="301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3"/>
      <c r="U33" s="84"/>
      <c r="V33" s="93"/>
      <c r="W33" s="89"/>
      <c r="X33" s="89"/>
      <c r="Y33" s="89"/>
      <c r="Z33" s="250" t="s">
        <v>137</v>
      </c>
      <c r="AA33" s="250"/>
      <c r="AB33" s="250" t="s">
        <v>138</v>
      </c>
      <c r="AC33" s="250"/>
      <c r="AD33" s="250"/>
      <c r="AE33" s="250"/>
      <c r="AF33" s="250"/>
      <c r="AG33" s="250" t="s">
        <v>139</v>
      </c>
      <c r="AH33" s="250"/>
      <c r="AI33" s="250" t="s">
        <v>140</v>
      </c>
      <c r="AJ33" s="250"/>
      <c r="AK33" s="250"/>
      <c r="AL33" s="250"/>
      <c r="AM33" s="250"/>
      <c r="AN33" s="250"/>
      <c r="AO33" s="94"/>
      <c r="AP33" s="14"/>
      <c r="AS33" s="422"/>
      <c r="AT33" s="423"/>
      <c r="AU33" s="423"/>
      <c r="AV33" s="423"/>
      <c r="AW33" s="423"/>
      <c r="AX33" s="424"/>
      <c r="AY33" s="431"/>
      <c r="AZ33" s="432"/>
      <c r="BA33" s="432"/>
      <c r="BB33" s="432"/>
      <c r="BC33" s="432"/>
      <c r="BD33" s="432"/>
      <c r="BE33" s="432"/>
      <c r="BF33" s="432"/>
      <c r="BG33" s="432"/>
      <c r="BH33" s="432"/>
      <c r="BI33" s="432"/>
      <c r="BJ33" s="432"/>
      <c r="BK33" s="433"/>
      <c r="BL33" s="30"/>
      <c r="BM33" s="93"/>
      <c r="BN33" s="89"/>
      <c r="BO33" s="89"/>
      <c r="BP33" s="89"/>
      <c r="BQ33" s="250" t="s">
        <v>137</v>
      </c>
      <c r="BR33" s="250"/>
      <c r="BS33" s="250" t="s">
        <v>138</v>
      </c>
      <c r="BT33" s="250"/>
      <c r="BU33" s="250"/>
      <c r="BV33" s="250"/>
      <c r="BW33" s="250"/>
      <c r="BX33" s="250" t="s">
        <v>139</v>
      </c>
      <c r="BY33" s="250"/>
      <c r="BZ33" s="250" t="s">
        <v>140</v>
      </c>
      <c r="CA33" s="250"/>
      <c r="CB33" s="250"/>
      <c r="CC33" s="250"/>
      <c r="CD33" s="250"/>
      <c r="CE33" s="250"/>
      <c r="CF33" s="94"/>
    </row>
    <row r="34" spans="1:84" ht="3.75" customHeight="1" x14ac:dyDescent="0.15">
      <c r="A34" s="31"/>
      <c r="B34" s="292"/>
      <c r="C34" s="293"/>
      <c r="D34" s="293"/>
      <c r="E34" s="293"/>
      <c r="F34" s="293"/>
      <c r="G34" s="294"/>
      <c r="H34" s="301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3"/>
      <c r="U34" s="84"/>
      <c r="V34" s="93"/>
      <c r="W34" s="89"/>
      <c r="X34" s="89"/>
      <c r="Y34" s="89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94"/>
      <c r="AP34" s="14"/>
      <c r="AS34" s="422"/>
      <c r="AT34" s="423"/>
      <c r="AU34" s="423"/>
      <c r="AV34" s="423"/>
      <c r="AW34" s="423"/>
      <c r="AX34" s="424"/>
      <c r="AY34" s="431"/>
      <c r="AZ34" s="432"/>
      <c r="BA34" s="432"/>
      <c r="BB34" s="432"/>
      <c r="BC34" s="432"/>
      <c r="BD34" s="432"/>
      <c r="BE34" s="432"/>
      <c r="BF34" s="432"/>
      <c r="BG34" s="432"/>
      <c r="BH34" s="432"/>
      <c r="BI34" s="432"/>
      <c r="BJ34" s="432"/>
      <c r="BK34" s="433"/>
      <c r="BL34" s="30"/>
      <c r="BM34" s="93"/>
      <c r="BN34" s="89"/>
      <c r="BO34" s="89"/>
      <c r="BP34" s="89"/>
      <c r="BQ34" s="250"/>
      <c r="BR34" s="250"/>
      <c r="BS34" s="250"/>
      <c r="BT34" s="250"/>
      <c r="BU34" s="250"/>
      <c r="BV34" s="250"/>
      <c r="BW34" s="250"/>
      <c r="BX34" s="250"/>
      <c r="BY34" s="250"/>
      <c r="BZ34" s="250"/>
      <c r="CA34" s="250"/>
      <c r="CB34" s="250"/>
      <c r="CC34" s="250"/>
      <c r="CD34" s="250"/>
      <c r="CE34" s="250"/>
      <c r="CF34" s="94"/>
    </row>
    <row r="35" spans="1:84" ht="3.75" customHeight="1" x14ac:dyDescent="0.15">
      <c r="A35" s="31"/>
      <c r="B35" s="295"/>
      <c r="C35" s="296"/>
      <c r="D35" s="296"/>
      <c r="E35" s="296"/>
      <c r="F35" s="296"/>
      <c r="G35" s="297"/>
      <c r="H35" s="304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6"/>
      <c r="U35" s="84"/>
      <c r="V35" s="93"/>
      <c r="W35" s="89"/>
      <c r="X35" s="89"/>
      <c r="Y35" s="89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92"/>
      <c r="AP35" s="17"/>
      <c r="AS35" s="425"/>
      <c r="AT35" s="426"/>
      <c r="AU35" s="426"/>
      <c r="AV35" s="426"/>
      <c r="AW35" s="426"/>
      <c r="AX35" s="427"/>
      <c r="AY35" s="434"/>
      <c r="AZ35" s="435"/>
      <c r="BA35" s="435"/>
      <c r="BB35" s="435"/>
      <c r="BC35" s="435"/>
      <c r="BD35" s="435"/>
      <c r="BE35" s="435"/>
      <c r="BF35" s="435"/>
      <c r="BG35" s="435"/>
      <c r="BH35" s="435"/>
      <c r="BI35" s="435"/>
      <c r="BJ35" s="435"/>
      <c r="BK35" s="436"/>
      <c r="BL35" s="30"/>
      <c r="BM35" s="93"/>
      <c r="BN35" s="89"/>
      <c r="BO35" s="89"/>
      <c r="BP35" s="89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92"/>
    </row>
    <row r="36" spans="1:84" ht="3.75" customHeight="1" x14ac:dyDescent="0.4">
      <c r="A36" s="31"/>
      <c r="B36" s="314" t="s">
        <v>53</v>
      </c>
      <c r="C36" s="290"/>
      <c r="D36" s="290"/>
      <c r="E36" s="290"/>
      <c r="F36" s="290"/>
      <c r="G36" s="291"/>
      <c r="H36" s="315" t="s">
        <v>135</v>
      </c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7"/>
      <c r="U36" s="84"/>
      <c r="V36" s="95"/>
      <c r="W36" s="96"/>
      <c r="X36" s="96"/>
      <c r="Y36" s="96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2"/>
      <c r="AP36" s="17"/>
      <c r="AS36" s="336" t="s">
        <v>53</v>
      </c>
      <c r="AT36" s="420"/>
      <c r="AU36" s="420"/>
      <c r="AV36" s="420"/>
      <c r="AW36" s="420"/>
      <c r="AX36" s="421"/>
      <c r="AY36" s="428" t="s">
        <v>135</v>
      </c>
      <c r="AZ36" s="429"/>
      <c r="BA36" s="429"/>
      <c r="BB36" s="429"/>
      <c r="BC36" s="429"/>
      <c r="BD36" s="429"/>
      <c r="BE36" s="429"/>
      <c r="BF36" s="429"/>
      <c r="BG36" s="429"/>
      <c r="BH36" s="429"/>
      <c r="BI36" s="429"/>
      <c r="BJ36" s="429"/>
      <c r="BK36" s="430"/>
      <c r="BL36" s="30"/>
      <c r="BM36" s="95"/>
      <c r="BN36" s="96"/>
      <c r="BO36" s="96"/>
      <c r="BP36" s="96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2"/>
    </row>
    <row r="37" spans="1:84" ht="3.75" customHeight="1" x14ac:dyDescent="0.4">
      <c r="A37" s="31"/>
      <c r="B37" s="292"/>
      <c r="C37" s="293"/>
      <c r="D37" s="293"/>
      <c r="E37" s="293"/>
      <c r="F37" s="293"/>
      <c r="G37" s="294"/>
      <c r="H37" s="318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20"/>
      <c r="U37" s="84"/>
      <c r="V37" s="310" t="s">
        <v>122</v>
      </c>
      <c r="W37" s="311"/>
      <c r="X37" s="311"/>
      <c r="Y37" s="311"/>
      <c r="Z37" s="312" t="s">
        <v>155</v>
      </c>
      <c r="AA37" s="312"/>
      <c r="AB37" s="312"/>
      <c r="AC37" s="312"/>
      <c r="AD37" s="312"/>
      <c r="AE37" s="312"/>
      <c r="AF37" s="312"/>
      <c r="AG37" s="312"/>
      <c r="AH37" s="77"/>
      <c r="AI37" s="77"/>
      <c r="AJ37" s="77"/>
      <c r="AK37" s="77"/>
      <c r="AL37" s="77"/>
      <c r="AM37" s="77"/>
      <c r="AN37" s="77"/>
      <c r="AO37" s="92"/>
      <c r="AP37" s="17"/>
      <c r="AS37" s="422"/>
      <c r="AT37" s="423"/>
      <c r="AU37" s="423"/>
      <c r="AV37" s="423"/>
      <c r="AW37" s="423"/>
      <c r="AX37" s="424"/>
      <c r="AY37" s="431"/>
      <c r="AZ37" s="432"/>
      <c r="BA37" s="432"/>
      <c r="BB37" s="432"/>
      <c r="BC37" s="432"/>
      <c r="BD37" s="432"/>
      <c r="BE37" s="432"/>
      <c r="BF37" s="432"/>
      <c r="BG37" s="432"/>
      <c r="BH37" s="432"/>
      <c r="BI37" s="432"/>
      <c r="BJ37" s="432"/>
      <c r="BK37" s="433"/>
      <c r="BL37" s="30"/>
      <c r="BM37" s="437" t="s">
        <v>122</v>
      </c>
      <c r="BN37" s="438"/>
      <c r="BO37" s="438"/>
      <c r="BP37" s="438"/>
      <c r="BQ37" s="312" t="s">
        <v>155</v>
      </c>
      <c r="BR37" s="312"/>
      <c r="BS37" s="312"/>
      <c r="BT37" s="312"/>
      <c r="BU37" s="312"/>
      <c r="BV37" s="312"/>
      <c r="BW37" s="312"/>
      <c r="BX37" s="312"/>
      <c r="BY37" s="77"/>
      <c r="BZ37" s="77"/>
      <c r="CA37" s="77"/>
      <c r="CB37" s="77"/>
      <c r="CC37" s="77"/>
      <c r="CD37" s="77"/>
      <c r="CE37" s="77"/>
      <c r="CF37" s="92"/>
    </row>
    <row r="38" spans="1:84" ht="3.75" customHeight="1" x14ac:dyDescent="0.4">
      <c r="A38" s="31"/>
      <c r="B38" s="292"/>
      <c r="C38" s="293"/>
      <c r="D38" s="293"/>
      <c r="E38" s="293"/>
      <c r="F38" s="293"/>
      <c r="G38" s="294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20"/>
      <c r="U38" s="84"/>
      <c r="V38" s="310"/>
      <c r="W38" s="311"/>
      <c r="X38" s="311"/>
      <c r="Y38" s="311"/>
      <c r="Z38" s="312"/>
      <c r="AA38" s="312"/>
      <c r="AB38" s="312"/>
      <c r="AC38" s="312"/>
      <c r="AD38" s="312"/>
      <c r="AE38" s="312"/>
      <c r="AF38" s="312"/>
      <c r="AG38" s="312"/>
      <c r="AH38" s="77"/>
      <c r="AI38" s="77"/>
      <c r="AJ38" s="77"/>
      <c r="AK38" s="77"/>
      <c r="AL38" s="77"/>
      <c r="AM38" s="77"/>
      <c r="AN38" s="77"/>
      <c r="AO38" s="92"/>
      <c r="AP38" s="17"/>
      <c r="AS38" s="422"/>
      <c r="AT38" s="423"/>
      <c r="AU38" s="423"/>
      <c r="AV38" s="423"/>
      <c r="AW38" s="423"/>
      <c r="AX38" s="424"/>
      <c r="AY38" s="431"/>
      <c r="AZ38" s="432"/>
      <c r="BA38" s="432"/>
      <c r="BB38" s="432"/>
      <c r="BC38" s="432"/>
      <c r="BD38" s="432"/>
      <c r="BE38" s="432"/>
      <c r="BF38" s="432"/>
      <c r="BG38" s="432"/>
      <c r="BH38" s="432"/>
      <c r="BI38" s="432"/>
      <c r="BJ38" s="432"/>
      <c r="BK38" s="433"/>
      <c r="BL38" s="30"/>
      <c r="BM38" s="437"/>
      <c r="BN38" s="438"/>
      <c r="BO38" s="438"/>
      <c r="BP38" s="438"/>
      <c r="BQ38" s="312"/>
      <c r="BR38" s="312"/>
      <c r="BS38" s="312"/>
      <c r="BT38" s="312"/>
      <c r="BU38" s="312"/>
      <c r="BV38" s="312"/>
      <c r="BW38" s="312"/>
      <c r="BX38" s="312"/>
      <c r="BY38" s="77"/>
      <c r="BZ38" s="77"/>
      <c r="CA38" s="77"/>
      <c r="CB38" s="77"/>
      <c r="CC38" s="77"/>
      <c r="CD38" s="77"/>
      <c r="CE38" s="77"/>
      <c r="CF38" s="92"/>
    </row>
    <row r="39" spans="1:84" ht="3.75" customHeight="1" x14ac:dyDescent="0.4">
      <c r="A39" s="31"/>
      <c r="B39" s="292"/>
      <c r="C39" s="293"/>
      <c r="D39" s="293"/>
      <c r="E39" s="293"/>
      <c r="F39" s="293"/>
      <c r="G39" s="294"/>
      <c r="H39" s="318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20"/>
      <c r="U39" s="84"/>
      <c r="V39" s="310"/>
      <c r="W39" s="311"/>
      <c r="X39" s="311"/>
      <c r="Y39" s="311"/>
      <c r="Z39" s="312"/>
      <c r="AA39" s="312"/>
      <c r="AB39" s="312"/>
      <c r="AC39" s="312"/>
      <c r="AD39" s="312"/>
      <c r="AE39" s="312"/>
      <c r="AF39" s="312"/>
      <c r="AG39" s="312"/>
      <c r="AH39" s="77"/>
      <c r="AI39" s="77"/>
      <c r="AJ39" s="77"/>
      <c r="AK39" s="77"/>
      <c r="AL39" s="77"/>
      <c r="AM39" s="77"/>
      <c r="AN39" s="77"/>
      <c r="AO39" s="92"/>
      <c r="AP39" s="17"/>
      <c r="AS39" s="422"/>
      <c r="AT39" s="423"/>
      <c r="AU39" s="423"/>
      <c r="AV39" s="423"/>
      <c r="AW39" s="423"/>
      <c r="AX39" s="424"/>
      <c r="AY39" s="431"/>
      <c r="AZ39" s="432"/>
      <c r="BA39" s="432"/>
      <c r="BB39" s="432"/>
      <c r="BC39" s="432"/>
      <c r="BD39" s="432"/>
      <c r="BE39" s="432"/>
      <c r="BF39" s="432"/>
      <c r="BG39" s="432"/>
      <c r="BH39" s="432"/>
      <c r="BI39" s="432"/>
      <c r="BJ39" s="432"/>
      <c r="BK39" s="433"/>
      <c r="BL39" s="30"/>
      <c r="BM39" s="437"/>
      <c r="BN39" s="438"/>
      <c r="BO39" s="438"/>
      <c r="BP39" s="438"/>
      <c r="BQ39" s="312"/>
      <c r="BR39" s="312"/>
      <c r="BS39" s="312"/>
      <c r="BT39" s="312"/>
      <c r="BU39" s="312"/>
      <c r="BV39" s="312"/>
      <c r="BW39" s="312"/>
      <c r="BX39" s="312"/>
      <c r="BY39" s="77"/>
      <c r="BZ39" s="77"/>
      <c r="CA39" s="77"/>
      <c r="CB39" s="77"/>
      <c r="CC39" s="77"/>
      <c r="CD39" s="77"/>
      <c r="CE39" s="77"/>
      <c r="CF39" s="92"/>
    </row>
    <row r="40" spans="1:84" ht="3.75" customHeight="1" x14ac:dyDescent="0.4">
      <c r="A40" s="31"/>
      <c r="B40" s="292"/>
      <c r="C40" s="293"/>
      <c r="D40" s="293"/>
      <c r="E40" s="293"/>
      <c r="F40" s="293"/>
      <c r="G40" s="294"/>
      <c r="H40" s="318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20"/>
      <c r="U40" s="84"/>
      <c r="V40" s="310"/>
      <c r="W40" s="311"/>
      <c r="X40" s="311"/>
      <c r="Y40" s="311"/>
      <c r="Z40" s="313"/>
      <c r="AA40" s="313"/>
      <c r="AB40" s="313"/>
      <c r="AC40" s="313"/>
      <c r="AD40" s="313"/>
      <c r="AE40" s="313"/>
      <c r="AF40" s="313"/>
      <c r="AG40" s="313"/>
      <c r="AH40" s="77"/>
      <c r="AI40" s="77"/>
      <c r="AJ40" s="77"/>
      <c r="AK40" s="77"/>
      <c r="AL40" s="77"/>
      <c r="AM40" s="77"/>
      <c r="AN40" s="77"/>
      <c r="AO40" s="92"/>
      <c r="AP40" s="17"/>
      <c r="AS40" s="422"/>
      <c r="AT40" s="423"/>
      <c r="AU40" s="423"/>
      <c r="AV40" s="423"/>
      <c r="AW40" s="423"/>
      <c r="AX40" s="424"/>
      <c r="AY40" s="431"/>
      <c r="AZ40" s="432"/>
      <c r="BA40" s="432"/>
      <c r="BB40" s="432"/>
      <c r="BC40" s="432"/>
      <c r="BD40" s="432"/>
      <c r="BE40" s="432"/>
      <c r="BF40" s="432"/>
      <c r="BG40" s="432"/>
      <c r="BH40" s="432"/>
      <c r="BI40" s="432"/>
      <c r="BJ40" s="432"/>
      <c r="BK40" s="433"/>
      <c r="BL40" s="30"/>
      <c r="BM40" s="437"/>
      <c r="BN40" s="438"/>
      <c r="BO40" s="438"/>
      <c r="BP40" s="438"/>
      <c r="BQ40" s="313"/>
      <c r="BR40" s="313"/>
      <c r="BS40" s="313"/>
      <c r="BT40" s="313"/>
      <c r="BU40" s="313"/>
      <c r="BV40" s="313"/>
      <c r="BW40" s="313"/>
      <c r="BX40" s="313"/>
      <c r="BY40" s="77"/>
      <c r="BZ40" s="77"/>
      <c r="CA40" s="77"/>
      <c r="CB40" s="77"/>
      <c r="CC40" s="77"/>
      <c r="CD40" s="77"/>
      <c r="CE40" s="77"/>
      <c r="CF40" s="92"/>
    </row>
    <row r="41" spans="1:84" ht="3.75" customHeight="1" x14ac:dyDescent="0.4">
      <c r="A41" s="31"/>
      <c r="B41" s="295"/>
      <c r="C41" s="296"/>
      <c r="D41" s="296"/>
      <c r="E41" s="296"/>
      <c r="F41" s="296"/>
      <c r="G41" s="297"/>
      <c r="H41" s="321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3"/>
      <c r="U41" s="84"/>
      <c r="V41" s="95"/>
      <c r="W41" s="96"/>
      <c r="X41" s="96"/>
      <c r="Y41" s="96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2"/>
      <c r="AP41" s="17"/>
      <c r="AS41" s="425"/>
      <c r="AT41" s="426"/>
      <c r="AU41" s="426"/>
      <c r="AV41" s="426"/>
      <c r="AW41" s="426"/>
      <c r="AX41" s="427"/>
      <c r="AY41" s="434"/>
      <c r="AZ41" s="435"/>
      <c r="BA41" s="435"/>
      <c r="BB41" s="435"/>
      <c r="BC41" s="435"/>
      <c r="BD41" s="435"/>
      <c r="BE41" s="435"/>
      <c r="BF41" s="435"/>
      <c r="BG41" s="435"/>
      <c r="BH41" s="435"/>
      <c r="BI41" s="435"/>
      <c r="BJ41" s="435"/>
      <c r="BK41" s="436"/>
      <c r="BL41" s="30"/>
      <c r="BM41" s="95"/>
      <c r="BN41" s="96"/>
      <c r="BO41" s="96"/>
      <c r="BP41" s="96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2"/>
    </row>
    <row r="42" spans="1:84" ht="3.75" customHeight="1" x14ac:dyDescent="0.4">
      <c r="A42" s="31"/>
      <c r="B42" s="314" t="s">
        <v>27</v>
      </c>
      <c r="C42" s="345"/>
      <c r="D42" s="345"/>
      <c r="E42" s="345"/>
      <c r="F42" s="345"/>
      <c r="G42" s="346"/>
      <c r="H42" s="315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4"/>
      <c r="U42" s="84"/>
      <c r="V42" s="95"/>
      <c r="W42" s="96"/>
      <c r="X42" s="96"/>
      <c r="Y42" s="96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2"/>
      <c r="AP42" s="17"/>
      <c r="AS42" s="336" t="s">
        <v>27</v>
      </c>
      <c r="AT42" s="337"/>
      <c r="AU42" s="337"/>
      <c r="AV42" s="337"/>
      <c r="AW42" s="337"/>
      <c r="AX42" s="338"/>
      <c r="AY42" s="428"/>
      <c r="AZ42" s="449"/>
      <c r="BA42" s="449"/>
      <c r="BB42" s="449"/>
      <c r="BC42" s="449"/>
      <c r="BD42" s="449"/>
      <c r="BE42" s="449"/>
      <c r="BF42" s="449"/>
      <c r="BG42" s="449"/>
      <c r="BH42" s="449"/>
      <c r="BI42" s="449"/>
      <c r="BJ42" s="449"/>
      <c r="BK42" s="450"/>
      <c r="BL42" s="30"/>
      <c r="BM42" s="95"/>
      <c r="BN42" s="96"/>
      <c r="BO42" s="96"/>
      <c r="BP42" s="96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2"/>
    </row>
    <row r="43" spans="1:84" ht="3.75" customHeight="1" x14ac:dyDescent="0.4">
      <c r="A43" s="31"/>
      <c r="B43" s="347"/>
      <c r="C43" s="348"/>
      <c r="D43" s="348"/>
      <c r="E43" s="348"/>
      <c r="F43" s="348"/>
      <c r="G43" s="349"/>
      <c r="H43" s="355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7"/>
      <c r="U43" s="84"/>
      <c r="V43" s="270" t="s">
        <v>42</v>
      </c>
      <c r="W43" s="271"/>
      <c r="X43" s="271"/>
      <c r="Y43" s="271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92"/>
      <c r="AP43" s="17"/>
      <c r="AS43" s="339"/>
      <c r="AT43" s="340"/>
      <c r="AU43" s="340"/>
      <c r="AV43" s="340"/>
      <c r="AW43" s="340"/>
      <c r="AX43" s="341"/>
      <c r="AY43" s="451"/>
      <c r="AZ43" s="452"/>
      <c r="BA43" s="452"/>
      <c r="BB43" s="452"/>
      <c r="BC43" s="452"/>
      <c r="BD43" s="452"/>
      <c r="BE43" s="452"/>
      <c r="BF43" s="452"/>
      <c r="BG43" s="452"/>
      <c r="BH43" s="452"/>
      <c r="BI43" s="452"/>
      <c r="BJ43" s="452"/>
      <c r="BK43" s="453"/>
      <c r="BL43" s="30"/>
      <c r="BM43" s="270" t="s">
        <v>42</v>
      </c>
      <c r="BN43" s="271"/>
      <c r="BO43" s="271"/>
      <c r="BP43" s="271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92"/>
    </row>
    <row r="44" spans="1:84" ht="3.75" customHeight="1" x14ac:dyDescent="0.4">
      <c r="A44" s="31"/>
      <c r="B44" s="347"/>
      <c r="C44" s="348"/>
      <c r="D44" s="348"/>
      <c r="E44" s="348"/>
      <c r="F44" s="348"/>
      <c r="G44" s="349"/>
      <c r="H44" s="355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7"/>
      <c r="U44" s="84"/>
      <c r="V44" s="270"/>
      <c r="W44" s="271"/>
      <c r="X44" s="271"/>
      <c r="Y44" s="271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92"/>
      <c r="AP44" s="17"/>
      <c r="AS44" s="339"/>
      <c r="AT44" s="340"/>
      <c r="AU44" s="340"/>
      <c r="AV44" s="340"/>
      <c r="AW44" s="340"/>
      <c r="AX44" s="341"/>
      <c r="AY44" s="451"/>
      <c r="AZ44" s="452"/>
      <c r="BA44" s="452"/>
      <c r="BB44" s="452"/>
      <c r="BC44" s="452"/>
      <c r="BD44" s="452"/>
      <c r="BE44" s="452"/>
      <c r="BF44" s="452"/>
      <c r="BG44" s="452"/>
      <c r="BH44" s="452"/>
      <c r="BI44" s="452"/>
      <c r="BJ44" s="452"/>
      <c r="BK44" s="453"/>
      <c r="BL44" s="30"/>
      <c r="BM44" s="270"/>
      <c r="BN44" s="271"/>
      <c r="BO44" s="271"/>
      <c r="BP44" s="271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92"/>
    </row>
    <row r="45" spans="1:84" ht="3.75" customHeight="1" x14ac:dyDescent="0.4">
      <c r="A45" s="31"/>
      <c r="B45" s="347"/>
      <c r="C45" s="348"/>
      <c r="D45" s="348"/>
      <c r="E45" s="348"/>
      <c r="F45" s="348"/>
      <c r="G45" s="349"/>
      <c r="H45" s="355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7"/>
      <c r="U45" s="84"/>
      <c r="V45" s="270"/>
      <c r="W45" s="271"/>
      <c r="X45" s="271"/>
      <c r="Y45" s="271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92"/>
      <c r="AP45" s="17"/>
      <c r="AS45" s="339"/>
      <c r="AT45" s="340"/>
      <c r="AU45" s="340"/>
      <c r="AV45" s="340"/>
      <c r="AW45" s="340"/>
      <c r="AX45" s="341"/>
      <c r="AY45" s="451"/>
      <c r="AZ45" s="452"/>
      <c r="BA45" s="452"/>
      <c r="BB45" s="452"/>
      <c r="BC45" s="452"/>
      <c r="BD45" s="452"/>
      <c r="BE45" s="452"/>
      <c r="BF45" s="452"/>
      <c r="BG45" s="452"/>
      <c r="BH45" s="452"/>
      <c r="BI45" s="452"/>
      <c r="BJ45" s="452"/>
      <c r="BK45" s="453"/>
      <c r="BL45" s="30"/>
      <c r="BM45" s="270"/>
      <c r="BN45" s="271"/>
      <c r="BO45" s="271"/>
      <c r="BP45" s="271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92"/>
    </row>
    <row r="46" spans="1:84" ht="3.75" customHeight="1" x14ac:dyDescent="0.15">
      <c r="A46" s="31"/>
      <c r="B46" s="347"/>
      <c r="C46" s="348"/>
      <c r="D46" s="348"/>
      <c r="E46" s="348"/>
      <c r="F46" s="348"/>
      <c r="G46" s="349"/>
      <c r="H46" s="355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7"/>
      <c r="U46" s="84"/>
      <c r="V46" s="93"/>
      <c r="W46" s="334" t="s">
        <v>32</v>
      </c>
      <c r="X46" s="334"/>
      <c r="Y46" s="334"/>
      <c r="Z46" s="334"/>
      <c r="AA46" s="249" t="s">
        <v>34</v>
      </c>
      <c r="AB46" s="335" t="s">
        <v>163</v>
      </c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92"/>
      <c r="AP46" s="17"/>
      <c r="AS46" s="339"/>
      <c r="AT46" s="340"/>
      <c r="AU46" s="340"/>
      <c r="AV46" s="340"/>
      <c r="AW46" s="340"/>
      <c r="AX46" s="341"/>
      <c r="AY46" s="451"/>
      <c r="AZ46" s="452"/>
      <c r="BA46" s="452"/>
      <c r="BB46" s="452"/>
      <c r="BC46" s="452"/>
      <c r="BD46" s="452"/>
      <c r="BE46" s="452"/>
      <c r="BF46" s="452"/>
      <c r="BG46" s="452"/>
      <c r="BH46" s="452"/>
      <c r="BI46" s="452"/>
      <c r="BJ46" s="452"/>
      <c r="BK46" s="453"/>
      <c r="BL46" s="30"/>
      <c r="BM46" s="93"/>
      <c r="BN46" s="334" t="s">
        <v>32</v>
      </c>
      <c r="BO46" s="334"/>
      <c r="BP46" s="334"/>
      <c r="BQ46" s="334"/>
      <c r="BR46" s="249" t="s">
        <v>34</v>
      </c>
      <c r="BS46" s="335" t="s">
        <v>163</v>
      </c>
      <c r="BT46" s="335"/>
      <c r="BU46" s="335"/>
      <c r="BV46" s="335"/>
      <c r="BW46" s="335"/>
      <c r="BX46" s="335"/>
      <c r="BY46" s="335"/>
      <c r="BZ46" s="335"/>
      <c r="CA46" s="335"/>
      <c r="CB46" s="335"/>
      <c r="CC46" s="335"/>
      <c r="CD46" s="335"/>
      <c r="CE46" s="335"/>
      <c r="CF46" s="92"/>
    </row>
    <row r="47" spans="1:84" ht="3.75" customHeight="1" x14ac:dyDescent="0.15">
      <c r="A47" s="31"/>
      <c r="B47" s="350"/>
      <c r="C47" s="351"/>
      <c r="D47" s="351"/>
      <c r="E47" s="351"/>
      <c r="F47" s="351"/>
      <c r="G47" s="352"/>
      <c r="H47" s="358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60"/>
      <c r="U47" s="84"/>
      <c r="V47" s="93"/>
      <c r="W47" s="334"/>
      <c r="X47" s="334"/>
      <c r="Y47" s="334"/>
      <c r="Z47" s="334"/>
      <c r="AA47" s="249"/>
      <c r="AB47" s="335"/>
      <c r="AC47" s="335"/>
      <c r="AD47" s="335"/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92"/>
      <c r="AP47" s="17"/>
      <c r="AS47" s="342"/>
      <c r="AT47" s="343"/>
      <c r="AU47" s="343"/>
      <c r="AV47" s="343"/>
      <c r="AW47" s="343"/>
      <c r="AX47" s="344"/>
      <c r="AY47" s="454"/>
      <c r="AZ47" s="455"/>
      <c r="BA47" s="455"/>
      <c r="BB47" s="455"/>
      <c r="BC47" s="455"/>
      <c r="BD47" s="455"/>
      <c r="BE47" s="455"/>
      <c r="BF47" s="455"/>
      <c r="BG47" s="455"/>
      <c r="BH47" s="455"/>
      <c r="BI47" s="455"/>
      <c r="BJ47" s="455"/>
      <c r="BK47" s="456"/>
      <c r="BL47" s="30"/>
      <c r="BM47" s="93"/>
      <c r="BN47" s="334"/>
      <c r="BO47" s="334"/>
      <c r="BP47" s="334"/>
      <c r="BQ47" s="334"/>
      <c r="BR47" s="249"/>
      <c r="BS47" s="335"/>
      <c r="BT47" s="335"/>
      <c r="BU47" s="335"/>
      <c r="BV47" s="335"/>
      <c r="BW47" s="335"/>
      <c r="BX47" s="335"/>
      <c r="BY47" s="335"/>
      <c r="BZ47" s="335"/>
      <c r="CA47" s="335"/>
      <c r="CB47" s="335"/>
      <c r="CC47" s="335"/>
      <c r="CD47" s="335"/>
      <c r="CE47" s="335"/>
      <c r="CF47" s="92"/>
    </row>
    <row r="48" spans="1:84" ht="3.75" customHeight="1" x14ac:dyDescent="0.15">
      <c r="A48" s="31"/>
      <c r="B48" s="314" t="s">
        <v>54</v>
      </c>
      <c r="C48" s="290"/>
      <c r="D48" s="290"/>
      <c r="E48" s="290"/>
      <c r="F48" s="290"/>
      <c r="G48" s="291"/>
      <c r="H48" s="325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7"/>
      <c r="U48" s="84"/>
      <c r="V48" s="93"/>
      <c r="W48" s="334"/>
      <c r="X48" s="334"/>
      <c r="Y48" s="334"/>
      <c r="Z48" s="334"/>
      <c r="AA48" s="249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92"/>
      <c r="AP48" s="17"/>
      <c r="AS48" s="336" t="s">
        <v>54</v>
      </c>
      <c r="AT48" s="420"/>
      <c r="AU48" s="420"/>
      <c r="AV48" s="420"/>
      <c r="AW48" s="420"/>
      <c r="AX48" s="421"/>
      <c r="AY48" s="440"/>
      <c r="AZ48" s="441"/>
      <c r="BA48" s="441"/>
      <c r="BB48" s="441"/>
      <c r="BC48" s="441"/>
      <c r="BD48" s="441"/>
      <c r="BE48" s="441"/>
      <c r="BF48" s="441"/>
      <c r="BG48" s="441"/>
      <c r="BH48" s="441"/>
      <c r="BI48" s="441"/>
      <c r="BJ48" s="441"/>
      <c r="BK48" s="442"/>
      <c r="BL48" s="30"/>
      <c r="BM48" s="93"/>
      <c r="BN48" s="334"/>
      <c r="BO48" s="334"/>
      <c r="BP48" s="334"/>
      <c r="BQ48" s="334"/>
      <c r="BR48" s="249"/>
      <c r="BS48" s="335"/>
      <c r="BT48" s="335"/>
      <c r="BU48" s="335"/>
      <c r="BV48" s="335"/>
      <c r="BW48" s="335"/>
      <c r="BX48" s="335"/>
      <c r="BY48" s="335"/>
      <c r="BZ48" s="335"/>
      <c r="CA48" s="335"/>
      <c r="CB48" s="335"/>
      <c r="CC48" s="335"/>
      <c r="CD48" s="335"/>
      <c r="CE48" s="335"/>
      <c r="CF48" s="92"/>
    </row>
    <row r="49" spans="1:84" ht="3.75" customHeight="1" x14ac:dyDescent="0.15">
      <c r="A49" s="31"/>
      <c r="B49" s="292"/>
      <c r="C49" s="293"/>
      <c r="D49" s="293"/>
      <c r="E49" s="293"/>
      <c r="F49" s="293"/>
      <c r="G49" s="294"/>
      <c r="H49" s="328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30"/>
      <c r="U49" s="84"/>
      <c r="V49" s="93"/>
      <c r="W49" s="334" t="s">
        <v>33</v>
      </c>
      <c r="X49" s="334"/>
      <c r="Y49" s="334"/>
      <c r="Z49" s="334"/>
      <c r="AA49" s="249" t="s">
        <v>34</v>
      </c>
      <c r="AB49" s="324" t="s">
        <v>164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92"/>
      <c r="AP49" s="17"/>
      <c r="AS49" s="422"/>
      <c r="AT49" s="423"/>
      <c r="AU49" s="423"/>
      <c r="AV49" s="423"/>
      <c r="AW49" s="423"/>
      <c r="AX49" s="424"/>
      <c r="AY49" s="443"/>
      <c r="AZ49" s="444"/>
      <c r="BA49" s="444"/>
      <c r="BB49" s="444"/>
      <c r="BC49" s="444"/>
      <c r="BD49" s="444"/>
      <c r="BE49" s="444"/>
      <c r="BF49" s="444"/>
      <c r="BG49" s="444"/>
      <c r="BH49" s="444"/>
      <c r="BI49" s="444"/>
      <c r="BJ49" s="444"/>
      <c r="BK49" s="445"/>
      <c r="BL49" s="30"/>
      <c r="BM49" s="93"/>
      <c r="BN49" s="334" t="s">
        <v>33</v>
      </c>
      <c r="BO49" s="334"/>
      <c r="BP49" s="334"/>
      <c r="BQ49" s="334"/>
      <c r="BR49" s="249" t="s">
        <v>34</v>
      </c>
      <c r="BS49" s="324" t="s">
        <v>164</v>
      </c>
      <c r="BT49" s="324"/>
      <c r="BU49" s="324"/>
      <c r="BV49" s="324"/>
      <c r="BW49" s="324"/>
      <c r="BX49" s="324"/>
      <c r="BY49" s="324"/>
      <c r="BZ49" s="324"/>
      <c r="CA49" s="324"/>
      <c r="CB49" s="324"/>
      <c r="CC49" s="324"/>
      <c r="CD49" s="324"/>
      <c r="CE49" s="324"/>
      <c r="CF49" s="92"/>
    </row>
    <row r="50" spans="1:84" ht="3.75" customHeight="1" x14ac:dyDescent="0.15">
      <c r="A50" s="31"/>
      <c r="B50" s="292"/>
      <c r="C50" s="293"/>
      <c r="D50" s="293"/>
      <c r="E50" s="293"/>
      <c r="F50" s="293"/>
      <c r="G50" s="294"/>
      <c r="H50" s="328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30"/>
      <c r="U50" s="84"/>
      <c r="V50" s="93"/>
      <c r="W50" s="334"/>
      <c r="X50" s="334"/>
      <c r="Y50" s="334"/>
      <c r="Z50" s="334"/>
      <c r="AA50" s="249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92"/>
      <c r="AP50" s="17"/>
      <c r="AS50" s="422"/>
      <c r="AT50" s="423"/>
      <c r="AU50" s="423"/>
      <c r="AV50" s="423"/>
      <c r="AW50" s="423"/>
      <c r="AX50" s="424"/>
      <c r="AY50" s="443"/>
      <c r="AZ50" s="444"/>
      <c r="BA50" s="444"/>
      <c r="BB50" s="444"/>
      <c r="BC50" s="444"/>
      <c r="BD50" s="444"/>
      <c r="BE50" s="444"/>
      <c r="BF50" s="444"/>
      <c r="BG50" s="444"/>
      <c r="BH50" s="444"/>
      <c r="BI50" s="444"/>
      <c r="BJ50" s="444"/>
      <c r="BK50" s="445"/>
      <c r="BL50" s="30"/>
      <c r="BM50" s="93"/>
      <c r="BN50" s="334"/>
      <c r="BO50" s="334"/>
      <c r="BP50" s="334"/>
      <c r="BQ50" s="334"/>
      <c r="BR50" s="249"/>
      <c r="BS50" s="324"/>
      <c r="BT50" s="324"/>
      <c r="BU50" s="324"/>
      <c r="BV50" s="324"/>
      <c r="BW50" s="324"/>
      <c r="BX50" s="324"/>
      <c r="BY50" s="324"/>
      <c r="BZ50" s="324"/>
      <c r="CA50" s="324"/>
      <c r="CB50" s="324"/>
      <c r="CC50" s="324"/>
      <c r="CD50" s="324"/>
      <c r="CE50" s="324"/>
      <c r="CF50" s="92"/>
    </row>
    <row r="51" spans="1:84" ht="3.75" customHeight="1" x14ac:dyDescent="0.15">
      <c r="A51" s="31"/>
      <c r="B51" s="292"/>
      <c r="C51" s="293"/>
      <c r="D51" s="293"/>
      <c r="E51" s="293"/>
      <c r="F51" s="293"/>
      <c r="G51" s="294"/>
      <c r="H51" s="328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30"/>
      <c r="U51" s="84"/>
      <c r="V51" s="93"/>
      <c r="W51" s="334"/>
      <c r="X51" s="334"/>
      <c r="Y51" s="334"/>
      <c r="Z51" s="334"/>
      <c r="AA51" s="249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92"/>
      <c r="AP51" s="17"/>
      <c r="AS51" s="422"/>
      <c r="AT51" s="423"/>
      <c r="AU51" s="423"/>
      <c r="AV51" s="423"/>
      <c r="AW51" s="423"/>
      <c r="AX51" s="424"/>
      <c r="AY51" s="443"/>
      <c r="AZ51" s="444"/>
      <c r="BA51" s="444"/>
      <c r="BB51" s="444"/>
      <c r="BC51" s="444"/>
      <c r="BD51" s="444"/>
      <c r="BE51" s="444"/>
      <c r="BF51" s="444"/>
      <c r="BG51" s="444"/>
      <c r="BH51" s="444"/>
      <c r="BI51" s="444"/>
      <c r="BJ51" s="444"/>
      <c r="BK51" s="445"/>
      <c r="BL51" s="30"/>
      <c r="BM51" s="93"/>
      <c r="BN51" s="334"/>
      <c r="BO51" s="334"/>
      <c r="BP51" s="334"/>
      <c r="BQ51" s="334"/>
      <c r="BR51" s="249"/>
      <c r="BS51" s="324"/>
      <c r="BT51" s="324"/>
      <c r="BU51" s="324"/>
      <c r="BV51" s="324"/>
      <c r="BW51" s="324"/>
      <c r="BX51" s="324"/>
      <c r="BY51" s="324"/>
      <c r="BZ51" s="324"/>
      <c r="CA51" s="324"/>
      <c r="CB51" s="324"/>
      <c r="CC51" s="324"/>
      <c r="CD51" s="324"/>
      <c r="CE51" s="324"/>
      <c r="CF51" s="92"/>
    </row>
    <row r="52" spans="1:84" ht="3.75" customHeight="1" x14ac:dyDescent="0.15">
      <c r="A52" s="31"/>
      <c r="B52" s="292"/>
      <c r="C52" s="293"/>
      <c r="D52" s="293"/>
      <c r="E52" s="293"/>
      <c r="F52" s="293"/>
      <c r="G52" s="294"/>
      <c r="H52" s="328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30"/>
      <c r="U52" s="84"/>
      <c r="V52" s="93"/>
      <c r="W52" s="334" t="s">
        <v>24</v>
      </c>
      <c r="X52" s="334"/>
      <c r="Y52" s="334"/>
      <c r="Z52" s="334"/>
      <c r="AA52" s="249" t="s">
        <v>34</v>
      </c>
      <c r="AB52" s="335" t="s">
        <v>126</v>
      </c>
      <c r="AC52" s="335"/>
      <c r="AD52" s="335"/>
      <c r="AE52" s="361" t="s">
        <v>125</v>
      </c>
      <c r="AF52" s="361"/>
      <c r="AG52" s="361"/>
      <c r="AH52" s="361"/>
      <c r="AI52" s="362" t="s">
        <v>165</v>
      </c>
      <c r="AJ52" s="324"/>
      <c r="AK52" s="324"/>
      <c r="AL52" s="324"/>
      <c r="AM52" s="324"/>
      <c r="AN52" s="324"/>
      <c r="AO52" s="92"/>
      <c r="AP52" s="17"/>
      <c r="AS52" s="422"/>
      <c r="AT52" s="423"/>
      <c r="AU52" s="423"/>
      <c r="AV52" s="423"/>
      <c r="AW52" s="423"/>
      <c r="AX52" s="424"/>
      <c r="AY52" s="443"/>
      <c r="AZ52" s="444"/>
      <c r="BA52" s="444"/>
      <c r="BB52" s="444"/>
      <c r="BC52" s="444"/>
      <c r="BD52" s="444"/>
      <c r="BE52" s="444"/>
      <c r="BF52" s="444"/>
      <c r="BG52" s="444"/>
      <c r="BH52" s="444"/>
      <c r="BI52" s="444"/>
      <c r="BJ52" s="444"/>
      <c r="BK52" s="445"/>
      <c r="BL52" s="30"/>
      <c r="BM52" s="93"/>
      <c r="BN52" s="334" t="s">
        <v>24</v>
      </c>
      <c r="BO52" s="334"/>
      <c r="BP52" s="334"/>
      <c r="BQ52" s="334"/>
      <c r="BR52" s="249" t="s">
        <v>34</v>
      </c>
      <c r="BS52" s="335" t="s">
        <v>126</v>
      </c>
      <c r="BT52" s="335"/>
      <c r="BU52" s="335"/>
      <c r="BV52" s="361" t="s">
        <v>125</v>
      </c>
      <c r="BW52" s="361"/>
      <c r="BX52" s="361"/>
      <c r="BY52" s="361"/>
      <c r="BZ52" s="362" t="s">
        <v>165</v>
      </c>
      <c r="CA52" s="324"/>
      <c r="CB52" s="324"/>
      <c r="CC52" s="324"/>
      <c r="CD52" s="324"/>
      <c r="CE52" s="324"/>
      <c r="CF52" s="92"/>
    </row>
    <row r="53" spans="1:84" ht="3.75" customHeight="1" x14ac:dyDescent="0.15">
      <c r="A53" s="31"/>
      <c r="B53" s="295"/>
      <c r="C53" s="296"/>
      <c r="D53" s="296"/>
      <c r="E53" s="296"/>
      <c r="F53" s="296"/>
      <c r="G53" s="297"/>
      <c r="H53" s="331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3"/>
      <c r="U53" s="84"/>
      <c r="V53" s="93"/>
      <c r="W53" s="334"/>
      <c r="X53" s="334"/>
      <c r="Y53" s="334"/>
      <c r="Z53" s="334"/>
      <c r="AA53" s="249"/>
      <c r="AB53" s="335"/>
      <c r="AC53" s="335"/>
      <c r="AD53" s="335"/>
      <c r="AE53" s="361"/>
      <c r="AF53" s="361"/>
      <c r="AG53" s="361"/>
      <c r="AH53" s="361"/>
      <c r="AI53" s="324"/>
      <c r="AJ53" s="324"/>
      <c r="AK53" s="324"/>
      <c r="AL53" s="324"/>
      <c r="AM53" s="324"/>
      <c r="AN53" s="324"/>
      <c r="AO53" s="92"/>
      <c r="AP53" s="17"/>
      <c r="AS53" s="425"/>
      <c r="AT53" s="426"/>
      <c r="AU53" s="426"/>
      <c r="AV53" s="426"/>
      <c r="AW53" s="426"/>
      <c r="AX53" s="427"/>
      <c r="AY53" s="446"/>
      <c r="AZ53" s="447"/>
      <c r="BA53" s="447"/>
      <c r="BB53" s="447"/>
      <c r="BC53" s="447"/>
      <c r="BD53" s="447"/>
      <c r="BE53" s="447"/>
      <c r="BF53" s="447"/>
      <c r="BG53" s="447"/>
      <c r="BH53" s="447"/>
      <c r="BI53" s="447"/>
      <c r="BJ53" s="447"/>
      <c r="BK53" s="448"/>
      <c r="BL53" s="30"/>
      <c r="BM53" s="93"/>
      <c r="BN53" s="334"/>
      <c r="BO53" s="334"/>
      <c r="BP53" s="334"/>
      <c r="BQ53" s="334"/>
      <c r="BR53" s="249"/>
      <c r="BS53" s="335"/>
      <c r="BT53" s="335"/>
      <c r="BU53" s="335"/>
      <c r="BV53" s="361"/>
      <c r="BW53" s="361"/>
      <c r="BX53" s="361"/>
      <c r="BY53" s="361"/>
      <c r="BZ53" s="324"/>
      <c r="CA53" s="324"/>
      <c r="CB53" s="324"/>
      <c r="CC53" s="324"/>
      <c r="CD53" s="324"/>
      <c r="CE53" s="324"/>
      <c r="CF53" s="92"/>
    </row>
    <row r="54" spans="1:84" ht="3.75" customHeight="1" x14ac:dyDescent="0.15">
      <c r="A54" s="31"/>
      <c r="B54" s="314" t="s">
        <v>28</v>
      </c>
      <c r="C54" s="290"/>
      <c r="D54" s="290"/>
      <c r="E54" s="290"/>
      <c r="F54" s="290"/>
      <c r="G54" s="291"/>
      <c r="H54" s="315" t="s">
        <v>135</v>
      </c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7"/>
      <c r="U54" s="84"/>
      <c r="V54" s="93"/>
      <c r="W54" s="334"/>
      <c r="X54" s="334"/>
      <c r="Y54" s="334"/>
      <c r="Z54" s="334"/>
      <c r="AA54" s="249"/>
      <c r="AB54" s="335"/>
      <c r="AC54" s="335"/>
      <c r="AD54" s="335"/>
      <c r="AE54" s="361"/>
      <c r="AF54" s="361"/>
      <c r="AG54" s="361"/>
      <c r="AH54" s="361"/>
      <c r="AI54" s="324"/>
      <c r="AJ54" s="324"/>
      <c r="AK54" s="324"/>
      <c r="AL54" s="324"/>
      <c r="AM54" s="324"/>
      <c r="AN54" s="324"/>
      <c r="AO54" s="92"/>
      <c r="AP54" s="17"/>
      <c r="AS54" s="336" t="s">
        <v>28</v>
      </c>
      <c r="AT54" s="420"/>
      <c r="AU54" s="420"/>
      <c r="AV54" s="420"/>
      <c r="AW54" s="420"/>
      <c r="AX54" s="421"/>
      <c r="AY54" s="428" t="s">
        <v>135</v>
      </c>
      <c r="AZ54" s="429"/>
      <c r="BA54" s="429"/>
      <c r="BB54" s="429"/>
      <c r="BC54" s="429"/>
      <c r="BD54" s="429"/>
      <c r="BE54" s="429"/>
      <c r="BF54" s="429"/>
      <c r="BG54" s="429"/>
      <c r="BH54" s="429"/>
      <c r="BI54" s="429"/>
      <c r="BJ54" s="429"/>
      <c r="BK54" s="430"/>
      <c r="BL54" s="30"/>
      <c r="BM54" s="93"/>
      <c r="BN54" s="334"/>
      <c r="BO54" s="334"/>
      <c r="BP54" s="334"/>
      <c r="BQ54" s="334"/>
      <c r="BR54" s="249"/>
      <c r="BS54" s="335"/>
      <c r="BT54" s="335"/>
      <c r="BU54" s="335"/>
      <c r="BV54" s="361"/>
      <c r="BW54" s="361"/>
      <c r="BX54" s="361"/>
      <c r="BY54" s="361"/>
      <c r="BZ54" s="324"/>
      <c r="CA54" s="324"/>
      <c r="CB54" s="324"/>
      <c r="CC54" s="324"/>
      <c r="CD54" s="324"/>
      <c r="CE54" s="324"/>
      <c r="CF54" s="92"/>
    </row>
    <row r="55" spans="1:84" ht="3.75" customHeight="1" x14ac:dyDescent="0.15">
      <c r="A55" s="31"/>
      <c r="B55" s="292"/>
      <c r="C55" s="293"/>
      <c r="D55" s="293"/>
      <c r="E55" s="293"/>
      <c r="F55" s="293"/>
      <c r="G55" s="294"/>
      <c r="H55" s="318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20"/>
      <c r="U55" s="84"/>
      <c r="V55" s="93"/>
      <c r="W55" s="334" t="s">
        <v>19</v>
      </c>
      <c r="X55" s="334"/>
      <c r="Y55" s="334"/>
      <c r="Z55" s="334"/>
      <c r="AA55" s="249" t="s">
        <v>34</v>
      </c>
      <c r="AB55" s="324" t="s">
        <v>127</v>
      </c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92"/>
      <c r="AP55" s="17"/>
      <c r="AS55" s="422"/>
      <c r="AT55" s="423"/>
      <c r="AU55" s="423"/>
      <c r="AV55" s="423"/>
      <c r="AW55" s="423"/>
      <c r="AX55" s="424"/>
      <c r="AY55" s="431"/>
      <c r="AZ55" s="432"/>
      <c r="BA55" s="432"/>
      <c r="BB55" s="432"/>
      <c r="BC55" s="432"/>
      <c r="BD55" s="432"/>
      <c r="BE55" s="432"/>
      <c r="BF55" s="432"/>
      <c r="BG55" s="432"/>
      <c r="BH55" s="432"/>
      <c r="BI55" s="432"/>
      <c r="BJ55" s="432"/>
      <c r="BK55" s="433"/>
      <c r="BL55" s="30"/>
      <c r="BM55" s="93"/>
      <c r="BN55" s="334" t="s">
        <v>19</v>
      </c>
      <c r="BO55" s="334"/>
      <c r="BP55" s="334"/>
      <c r="BQ55" s="334"/>
      <c r="BR55" s="249" t="s">
        <v>34</v>
      </c>
      <c r="BS55" s="324" t="str">
        <f>AB55</f>
        <v>ﾆｯﾄｳｺｳｷﾞｮｳ(ｶ</v>
      </c>
      <c r="BT55" s="324"/>
      <c r="BU55" s="324"/>
      <c r="BV55" s="324"/>
      <c r="BW55" s="324"/>
      <c r="BX55" s="324"/>
      <c r="BY55" s="324"/>
      <c r="BZ55" s="324"/>
      <c r="CA55" s="324"/>
      <c r="CB55" s="324"/>
      <c r="CC55" s="324"/>
      <c r="CD55" s="324"/>
      <c r="CE55" s="324"/>
      <c r="CF55" s="92"/>
    </row>
    <row r="56" spans="1:84" ht="3.75" customHeight="1" x14ac:dyDescent="0.15">
      <c r="A56" s="31"/>
      <c r="B56" s="292"/>
      <c r="C56" s="293"/>
      <c r="D56" s="293"/>
      <c r="E56" s="293"/>
      <c r="F56" s="293"/>
      <c r="G56" s="294"/>
      <c r="H56" s="318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20"/>
      <c r="U56" s="84"/>
      <c r="V56" s="93"/>
      <c r="W56" s="334"/>
      <c r="X56" s="334"/>
      <c r="Y56" s="334"/>
      <c r="Z56" s="334"/>
      <c r="AA56" s="249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92"/>
      <c r="AP56" s="17"/>
      <c r="AS56" s="422"/>
      <c r="AT56" s="423"/>
      <c r="AU56" s="423"/>
      <c r="AV56" s="423"/>
      <c r="AW56" s="423"/>
      <c r="AX56" s="424"/>
      <c r="AY56" s="431"/>
      <c r="AZ56" s="432"/>
      <c r="BA56" s="432"/>
      <c r="BB56" s="432"/>
      <c r="BC56" s="432"/>
      <c r="BD56" s="432"/>
      <c r="BE56" s="432"/>
      <c r="BF56" s="432"/>
      <c r="BG56" s="432"/>
      <c r="BH56" s="432"/>
      <c r="BI56" s="432"/>
      <c r="BJ56" s="432"/>
      <c r="BK56" s="433"/>
      <c r="BL56" s="30"/>
      <c r="BM56" s="93"/>
      <c r="BN56" s="334"/>
      <c r="BO56" s="334"/>
      <c r="BP56" s="334"/>
      <c r="BQ56" s="334"/>
      <c r="BR56" s="249"/>
      <c r="BS56" s="324"/>
      <c r="BT56" s="324"/>
      <c r="BU56" s="324"/>
      <c r="BV56" s="324"/>
      <c r="BW56" s="324"/>
      <c r="BX56" s="324"/>
      <c r="BY56" s="324"/>
      <c r="BZ56" s="324"/>
      <c r="CA56" s="324"/>
      <c r="CB56" s="324"/>
      <c r="CC56" s="324"/>
      <c r="CD56" s="324"/>
      <c r="CE56" s="324"/>
      <c r="CF56" s="92"/>
    </row>
    <row r="57" spans="1:84" ht="3.75" customHeight="1" x14ac:dyDescent="0.15">
      <c r="A57" s="31"/>
      <c r="B57" s="292"/>
      <c r="C57" s="293"/>
      <c r="D57" s="293"/>
      <c r="E57" s="293"/>
      <c r="F57" s="293"/>
      <c r="G57" s="294"/>
      <c r="H57" s="318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20"/>
      <c r="U57" s="84"/>
      <c r="V57" s="93"/>
      <c r="W57" s="334"/>
      <c r="X57" s="334"/>
      <c r="Y57" s="334"/>
      <c r="Z57" s="334"/>
      <c r="AA57" s="249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92"/>
      <c r="AP57" s="17"/>
      <c r="AS57" s="422"/>
      <c r="AT57" s="423"/>
      <c r="AU57" s="423"/>
      <c r="AV57" s="423"/>
      <c r="AW57" s="423"/>
      <c r="AX57" s="424"/>
      <c r="AY57" s="431"/>
      <c r="AZ57" s="432"/>
      <c r="BA57" s="432"/>
      <c r="BB57" s="432"/>
      <c r="BC57" s="432"/>
      <c r="BD57" s="432"/>
      <c r="BE57" s="432"/>
      <c r="BF57" s="432"/>
      <c r="BG57" s="432"/>
      <c r="BH57" s="432"/>
      <c r="BI57" s="432"/>
      <c r="BJ57" s="432"/>
      <c r="BK57" s="433"/>
      <c r="BL57" s="30"/>
      <c r="BM57" s="93"/>
      <c r="BN57" s="334"/>
      <c r="BO57" s="334"/>
      <c r="BP57" s="334"/>
      <c r="BQ57" s="334"/>
      <c r="BR57" s="249"/>
      <c r="BS57" s="324"/>
      <c r="BT57" s="324"/>
      <c r="BU57" s="324"/>
      <c r="BV57" s="324"/>
      <c r="BW57" s="324"/>
      <c r="BX57" s="324"/>
      <c r="BY57" s="324"/>
      <c r="BZ57" s="324"/>
      <c r="CA57" s="324"/>
      <c r="CB57" s="324"/>
      <c r="CC57" s="324"/>
      <c r="CD57" s="324"/>
      <c r="CE57" s="324"/>
      <c r="CF57" s="92"/>
    </row>
    <row r="58" spans="1:84" ht="3.75" customHeight="1" x14ac:dyDescent="0.15">
      <c r="A58" s="31"/>
      <c r="B58" s="292"/>
      <c r="C58" s="293"/>
      <c r="D58" s="293"/>
      <c r="E58" s="293"/>
      <c r="F58" s="293"/>
      <c r="G58" s="294"/>
      <c r="H58" s="318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20"/>
      <c r="U58" s="84"/>
      <c r="V58" s="93"/>
      <c r="W58" s="89"/>
      <c r="X58" s="89"/>
      <c r="Y58" s="89"/>
      <c r="Z58" s="89"/>
      <c r="AA58" s="91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92"/>
      <c r="AP58" s="17"/>
      <c r="AS58" s="422"/>
      <c r="AT58" s="423"/>
      <c r="AU58" s="423"/>
      <c r="AV58" s="423"/>
      <c r="AW58" s="423"/>
      <c r="AX58" s="424"/>
      <c r="AY58" s="431"/>
      <c r="AZ58" s="432"/>
      <c r="BA58" s="432"/>
      <c r="BB58" s="432"/>
      <c r="BC58" s="432"/>
      <c r="BD58" s="432"/>
      <c r="BE58" s="432"/>
      <c r="BF58" s="432"/>
      <c r="BG58" s="432"/>
      <c r="BH58" s="432"/>
      <c r="BI58" s="432"/>
      <c r="BJ58" s="432"/>
      <c r="BK58" s="433"/>
      <c r="BL58" s="30"/>
      <c r="BM58" s="93"/>
      <c r="BN58" s="89"/>
      <c r="BO58" s="89"/>
      <c r="BP58" s="89"/>
      <c r="BQ58" s="89"/>
      <c r="BR58" s="91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92"/>
    </row>
    <row r="59" spans="1:84" ht="3.75" customHeight="1" x14ac:dyDescent="0.15">
      <c r="A59" s="31"/>
      <c r="B59" s="295"/>
      <c r="C59" s="296"/>
      <c r="D59" s="296"/>
      <c r="E59" s="296"/>
      <c r="F59" s="296"/>
      <c r="G59" s="297"/>
      <c r="H59" s="321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3"/>
      <c r="U59" s="84"/>
      <c r="V59" s="98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100"/>
      <c r="AP59" s="17"/>
      <c r="AS59" s="425"/>
      <c r="AT59" s="426"/>
      <c r="AU59" s="426"/>
      <c r="AV59" s="426"/>
      <c r="AW59" s="426"/>
      <c r="AX59" s="427"/>
      <c r="AY59" s="434"/>
      <c r="AZ59" s="435"/>
      <c r="BA59" s="435"/>
      <c r="BB59" s="435"/>
      <c r="BC59" s="435"/>
      <c r="BD59" s="435"/>
      <c r="BE59" s="435"/>
      <c r="BF59" s="435"/>
      <c r="BG59" s="435"/>
      <c r="BH59" s="435"/>
      <c r="BI59" s="435"/>
      <c r="BJ59" s="435"/>
      <c r="BK59" s="436"/>
      <c r="BL59" s="30"/>
      <c r="BM59" s="98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100"/>
    </row>
    <row r="60" spans="1:84" ht="3.75" customHeight="1" x14ac:dyDescent="0.15">
      <c r="B60" s="83"/>
      <c r="C60" s="83"/>
      <c r="D60" s="83"/>
      <c r="E60" s="83"/>
      <c r="F60" s="83"/>
      <c r="G60" s="83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17"/>
      <c r="AS60" s="11"/>
      <c r="AT60" s="11"/>
      <c r="AU60" s="11"/>
      <c r="AV60" s="11"/>
      <c r="AW60" s="11"/>
      <c r="AX60" s="11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</row>
    <row r="61" spans="1:84" ht="3.75" customHeight="1" x14ac:dyDescent="0.4"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17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</row>
    <row r="62" spans="1:84" ht="4.5" customHeight="1" x14ac:dyDescent="0.4">
      <c r="B62" s="371" t="s">
        <v>35</v>
      </c>
      <c r="C62" s="371"/>
      <c r="D62" s="371"/>
      <c r="E62" s="371" t="s">
        <v>110</v>
      </c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 t="s">
        <v>36</v>
      </c>
      <c r="W62" s="371"/>
      <c r="X62" s="371" t="s">
        <v>70</v>
      </c>
      <c r="Y62" s="371"/>
      <c r="Z62" s="371"/>
      <c r="AA62" s="371"/>
      <c r="AB62" s="371" t="s">
        <v>38</v>
      </c>
      <c r="AC62" s="371"/>
      <c r="AD62" s="371" t="s">
        <v>69</v>
      </c>
      <c r="AE62" s="371"/>
      <c r="AF62" s="371"/>
      <c r="AG62" s="371"/>
      <c r="AH62" s="371"/>
      <c r="AI62" s="371" t="s">
        <v>68</v>
      </c>
      <c r="AJ62" s="371"/>
      <c r="AK62" s="371"/>
      <c r="AL62" s="371"/>
      <c r="AM62" s="371"/>
      <c r="AN62" s="371"/>
      <c r="AO62" s="371"/>
      <c r="AP62" s="18"/>
      <c r="AS62" s="370" t="s">
        <v>35</v>
      </c>
      <c r="AT62" s="370"/>
      <c r="AU62" s="370"/>
      <c r="AV62" s="370" t="s">
        <v>110</v>
      </c>
      <c r="AW62" s="370"/>
      <c r="AX62" s="370"/>
      <c r="AY62" s="370"/>
      <c r="AZ62" s="370"/>
      <c r="BA62" s="370"/>
      <c r="BB62" s="370"/>
      <c r="BC62" s="370"/>
      <c r="BD62" s="370"/>
      <c r="BE62" s="370"/>
      <c r="BF62" s="370"/>
      <c r="BG62" s="370"/>
      <c r="BH62" s="370"/>
      <c r="BI62" s="370"/>
      <c r="BJ62" s="370"/>
      <c r="BK62" s="370"/>
      <c r="BL62" s="370"/>
      <c r="BM62" s="370" t="s">
        <v>36</v>
      </c>
      <c r="BN62" s="370"/>
      <c r="BO62" s="370" t="s">
        <v>70</v>
      </c>
      <c r="BP62" s="370"/>
      <c r="BQ62" s="370"/>
      <c r="BR62" s="370"/>
      <c r="BS62" s="370" t="s">
        <v>38</v>
      </c>
      <c r="BT62" s="370"/>
      <c r="BU62" s="370" t="s">
        <v>69</v>
      </c>
      <c r="BV62" s="370"/>
      <c r="BW62" s="370"/>
      <c r="BX62" s="370"/>
      <c r="BY62" s="370"/>
      <c r="BZ62" s="370" t="s">
        <v>68</v>
      </c>
      <c r="CA62" s="370"/>
      <c r="CB62" s="370"/>
      <c r="CC62" s="370"/>
      <c r="CD62" s="370"/>
      <c r="CE62" s="370"/>
      <c r="CF62" s="370"/>
    </row>
    <row r="63" spans="1:84" ht="4.5" customHeight="1" x14ac:dyDescent="0.4">
      <c r="B63" s="371"/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18"/>
      <c r="AS63" s="370"/>
      <c r="AT63" s="370"/>
      <c r="AU63" s="370"/>
      <c r="AV63" s="370"/>
      <c r="AW63" s="370"/>
      <c r="AX63" s="370"/>
      <c r="AY63" s="370"/>
      <c r="AZ63" s="370"/>
      <c r="BA63" s="370"/>
      <c r="BB63" s="370"/>
      <c r="BC63" s="370"/>
      <c r="BD63" s="370"/>
      <c r="BE63" s="370"/>
      <c r="BF63" s="370"/>
      <c r="BG63" s="370"/>
      <c r="BH63" s="370"/>
      <c r="BI63" s="370"/>
      <c r="BJ63" s="370"/>
      <c r="BK63" s="370"/>
      <c r="BL63" s="370"/>
      <c r="BM63" s="370"/>
      <c r="BN63" s="370"/>
      <c r="BO63" s="370"/>
      <c r="BP63" s="370"/>
      <c r="BQ63" s="370"/>
      <c r="BR63" s="370"/>
      <c r="BS63" s="370"/>
      <c r="BT63" s="370"/>
      <c r="BU63" s="370"/>
      <c r="BV63" s="370"/>
      <c r="BW63" s="370"/>
      <c r="BX63" s="370"/>
      <c r="BY63" s="370"/>
      <c r="BZ63" s="370"/>
      <c r="CA63" s="370"/>
      <c r="CB63" s="370"/>
      <c r="CC63" s="370"/>
      <c r="CD63" s="370"/>
      <c r="CE63" s="370"/>
      <c r="CF63" s="370"/>
    </row>
    <row r="64" spans="1:84" ht="4.5" customHeight="1" x14ac:dyDescent="0.4">
      <c r="B64" s="371"/>
      <c r="C64" s="371"/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71"/>
      <c r="AO64" s="371"/>
      <c r="AP64" s="18"/>
      <c r="AS64" s="370"/>
      <c r="AT64" s="370"/>
      <c r="AU64" s="370"/>
      <c r="AV64" s="370"/>
      <c r="AW64" s="370"/>
      <c r="AX64" s="370"/>
      <c r="AY64" s="370"/>
      <c r="AZ64" s="370"/>
      <c r="BA64" s="370"/>
      <c r="BB64" s="370"/>
      <c r="BC64" s="370"/>
      <c r="BD64" s="370"/>
      <c r="BE64" s="370"/>
      <c r="BF64" s="370"/>
      <c r="BG64" s="370"/>
      <c r="BH64" s="370"/>
      <c r="BI64" s="370"/>
      <c r="BJ64" s="370"/>
      <c r="BK64" s="370"/>
      <c r="BL64" s="370"/>
      <c r="BM64" s="370"/>
      <c r="BN64" s="370"/>
      <c r="BO64" s="370"/>
      <c r="BP64" s="370"/>
      <c r="BQ64" s="370"/>
      <c r="BR64" s="370"/>
      <c r="BS64" s="370"/>
      <c r="BT64" s="370"/>
      <c r="BU64" s="370"/>
      <c r="BV64" s="370"/>
      <c r="BW64" s="370"/>
      <c r="BX64" s="370"/>
      <c r="BY64" s="370"/>
      <c r="BZ64" s="370"/>
      <c r="CA64" s="370"/>
      <c r="CB64" s="370"/>
      <c r="CC64" s="370"/>
      <c r="CD64" s="370"/>
      <c r="CE64" s="370"/>
      <c r="CF64" s="370"/>
    </row>
    <row r="65" spans="1:84" ht="19.5" customHeight="1" x14ac:dyDescent="0.4">
      <c r="B65" s="365"/>
      <c r="C65" s="365"/>
      <c r="D65" s="365"/>
      <c r="E65" s="366" t="s">
        <v>166</v>
      </c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7">
        <v>10</v>
      </c>
      <c r="W65" s="367"/>
      <c r="X65" s="368">
        <v>1</v>
      </c>
      <c r="Y65" s="368"/>
      <c r="Z65" s="368"/>
      <c r="AA65" s="368"/>
      <c r="AB65" s="369" t="s">
        <v>145</v>
      </c>
      <c r="AC65" s="369"/>
      <c r="AD65" s="368"/>
      <c r="AE65" s="368"/>
      <c r="AF65" s="368"/>
      <c r="AG65" s="368"/>
      <c r="AH65" s="368"/>
      <c r="AI65" s="363">
        <v>3000000</v>
      </c>
      <c r="AJ65" s="364"/>
      <c r="AK65" s="364"/>
      <c r="AL65" s="364"/>
      <c r="AM65" s="364"/>
      <c r="AN65" s="364"/>
      <c r="AO65" s="364"/>
      <c r="AP65" s="19"/>
      <c r="AS65" s="365"/>
      <c r="AT65" s="365"/>
      <c r="AU65" s="365"/>
      <c r="AV65" s="366" t="s">
        <v>149</v>
      </c>
      <c r="AW65" s="366"/>
      <c r="AX65" s="366"/>
      <c r="AY65" s="366"/>
      <c r="AZ65" s="366"/>
      <c r="BA65" s="366"/>
      <c r="BB65" s="366"/>
      <c r="BC65" s="366"/>
      <c r="BD65" s="366"/>
      <c r="BE65" s="366"/>
      <c r="BF65" s="366"/>
      <c r="BG65" s="366"/>
      <c r="BH65" s="366"/>
      <c r="BI65" s="366"/>
      <c r="BJ65" s="366"/>
      <c r="BK65" s="366"/>
      <c r="BL65" s="366"/>
      <c r="BM65" s="372">
        <v>10</v>
      </c>
      <c r="BN65" s="372"/>
      <c r="BO65" s="368">
        <v>1</v>
      </c>
      <c r="BP65" s="368"/>
      <c r="BQ65" s="368"/>
      <c r="BR65" s="368"/>
      <c r="BS65" s="369" t="s">
        <v>146</v>
      </c>
      <c r="BT65" s="369"/>
      <c r="BU65" s="368"/>
      <c r="BV65" s="368"/>
      <c r="BW65" s="368"/>
      <c r="BX65" s="368"/>
      <c r="BY65" s="368"/>
      <c r="BZ65" s="363">
        <v>400000</v>
      </c>
      <c r="CA65" s="364"/>
      <c r="CB65" s="364"/>
      <c r="CC65" s="364"/>
      <c r="CD65" s="364"/>
      <c r="CE65" s="364"/>
      <c r="CF65" s="364"/>
    </row>
    <row r="66" spans="1:84" ht="19.5" customHeight="1" x14ac:dyDescent="0.15">
      <c r="B66" s="365"/>
      <c r="C66" s="365"/>
      <c r="D66" s="365"/>
      <c r="E66" s="373" t="s">
        <v>167</v>
      </c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1"/>
      <c r="W66" s="371"/>
      <c r="X66" s="374"/>
      <c r="Y66" s="374"/>
      <c r="Z66" s="374"/>
      <c r="AA66" s="374"/>
      <c r="AB66" s="375"/>
      <c r="AC66" s="375"/>
      <c r="AD66" s="376"/>
      <c r="AE66" s="376"/>
      <c r="AF66" s="376"/>
      <c r="AG66" s="376"/>
      <c r="AH66" s="376"/>
      <c r="AI66" s="377"/>
      <c r="AJ66" s="377"/>
      <c r="AK66" s="377"/>
      <c r="AL66" s="377"/>
      <c r="AM66" s="377"/>
      <c r="AN66" s="377"/>
      <c r="AO66" s="377"/>
      <c r="AP66" s="20"/>
      <c r="AS66" s="365"/>
      <c r="AT66" s="365"/>
      <c r="AU66" s="365"/>
      <c r="AV66" s="366" t="s">
        <v>149</v>
      </c>
      <c r="AW66" s="366"/>
      <c r="AX66" s="366"/>
      <c r="AY66" s="366"/>
      <c r="AZ66" s="366"/>
      <c r="BA66" s="366"/>
      <c r="BB66" s="366"/>
      <c r="BC66" s="366"/>
      <c r="BD66" s="366"/>
      <c r="BE66" s="366"/>
      <c r="BF66" s="366"/>
      <c r="BG66" s="366"/>
      <c r="BH66" s="366"/>
      <c r="BI66" s="366"/>
      <c r="BJ66" s="366"/>
      <c r="BK66" s="366"/>
      <c r="BL66" s="366"/>
      <c r="BM66" s="372">
        <v>8</v>
      </c>
      <c r="BN66" s="372"/>
      <c r="BO66" s="458">
        <v>1</v>
      </c>
      <c r="BP66" s="458"/>
      <c r="BQ66" s="458"/>
      <c r="BR66" s="458"/>
      <c r="BS66" s="369" t="s">
        <v>146</v>
      </c>
      <c r="BT66" s="369"/>
      <c r="BU66" s="368"/>
      <c r="BV66" s="368"/>
      <c r="BW66" s="368"/>
      <c r="BX66" s="368"/>
      <c r="BY66" s="368"/>
      <c r="BZ66" s="363">
        <v>5000</v>
      </c>
      <c r="CA66" s="363"/>
      <c r="CB66" s="363"/>
      <c r="CC66" s="363"/>
      <c r="CD66" s="363"/>
      <c r="CE66" s="363"/>
      <c r="CF66" s="363"/>
    </row>
    <row r="67" spans="1:84" ht="19.5" customHeight="1" x14ac:dyDescent="0.15">
      <c r="B67" s="365"/>
      <c r="C67" s="365"/>
      <c r="D67" s="365"/>
      <c r="E67" s="373" t="s">
        <v>153</v>
      </c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1"/>
      <c r="W67" s="371"/>
      <c r="X67" s="374"/>
      <c r="Y67" s="374"/>
      <c r="Z67" s="374"/>
      <c r="AA67" s="374"/>
      <c r="AB67" s="375"/>
      <c r="AC67" s="375"/>
      <c r="AD67" s="376"/>
      <c r="AE67" s="376"/>
      <c r="AF67" s="376"/>
      <c r="AG67" s="376"/>
      <c r="AH67" s="376"/>
      <c r="AI67" s="377"/>
      <c r="AJ67" s="377"/>
      <c r="AK67" s="377"/>
      <c r="AL67" s="377"/>
      <c r="AM67" s="377"/>
      <c r="AN67" s="377"/>
      <c r="AO67" s="377"/>
      <c r="AP67" s="20"/>
      <c r="AS67" s="365"/>
      <c r="AT67" s="365"/>
      <c r="AU67" s="365"/>
      <c r="AV67" s="457" t="s">
        <v>148</v>
      </c>
      <c r="AW67" s="457"/>
      <c r="AX67" s="457"/>
      <c r="AY67" s="457"/>
      <c r="AZ67" s="457"/>
      <c r="BA67" s="457"/>
      <c r="BB67" s="457"/>
      <c r="BC67" s="457"/>
      <c r="BD67" s="457"/>
      <c r="BE67" s="457"/>
      <c r="BF67" s="457"/>
      <c r="BG67" s="457"/>
      <c r="BH67" s="457"/>
      <c r="BI67" s="457"/>
      <c r="BJ67" s="457"/>
      <c r="BK67" s="457"/>
      <c r="BL67" s="457"/>
      <c r="BM67" s="371"/>
      <c r="BN67" s="371"/>
      <c r="BO67" s="374"/>
      <c r="BP67" s="374"/>
      <c r="BQ67" s="374"/>
      <c r="BR67" s="374"/>
      <c r="BS67" s="375"/>
      <c r="BT67" s="375"/>
      <c r="BU67" s="376"/>
      <c r="BV67" s="376"/>
      <c r="BW67" s="376"/>
      <c r="BX67" s="376"/>
      <c r="BY67" s="376"/>
      <c r="BZ67" s="377" t="s">
        <v>135</v>
      </c>
      <c r="CA67" s="377"/>
      <c r="CB67" s="377"/>
      <c r="CC67" s="377"/>
      <c r="CD67" s="377"/>
      <c r="CE67" s="377"/>
      <c r="CF67" s="377"/>
    </row>
    <row r="68" spans="1:84" ht="19.5" customHeight="1" x14ac:dyDescent="0.15">
      <c r="B68" s="365"/>
      <c r="C68" s="365"/>
      <c r="D68" s="365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1"/>
      <c r="W68" s="371"/>
      <c r="X68" s="374"/>
      <c r="Y68" s="374"/>
      <c r="Z68" s="374"/>
      <c r="AA68" s="374"/>
      <c r="AB68" s="375"/>
      <c r="AC68" s="375"/>
      <c r="AD68" s="376"/>
      <c r="AE68" s="376"/>
      <c r="AF68" s="376"/>
      <c r="AG68" s="376"/>
      <c r="AH68" s="376"/>
      <c r="AI68" s="377" t="s">
        <v>135</v>
      </c>
      <c r="AJ68" s="377"/>
      <c r="AK68" s="377"/>
      <c r="AL68" s="377"/>
      <c r="AM68" s="377"/>
      <c r="AN68" s="377"/>
      <c r="AO68" s="377"/>
      <c r="AP68" s="20"/>
      <c r="AS68" s="365"/>
      <c r="AT68" s="365"/>
      <c r="AU68" s="365"/>
      <c r="AV68" s="378"/>
      <c r="AW68" s="378"/>
      <c r="AX68" s="378"/>
      <c r="AY68" s="378"/>
      <c r="AZ68" s="378"/>
      <c r="BA68" s="378"/>
      <c r="BB68" s="378"/>
      <c r="BC68" s="378"/>
      <c r="BD68" s="378"/>
      <c r="BE68" s="378"/>
      <c r="BF68" s="378"/>
      <c r="BG68" s="378"/>
      <c r="BH68" s="378"/>
      <c r="BI68" s="378"/>
      <c r="BJ68" s="378"/>
      <c r="BK68" s="378"/>
      <c r="BL68" s="378"/>
      <c r="BM68" s="371"/>
      <c r="BN68" s="371"/>
      <c r="BO68" s="374"/>
      <c r="BP68" s="374"/>
      <c r="BQ68" s="374"/>
      <c r="BR68" s="374"/>
      <c r="BS68" s="375"/>
      <c r="BT68" s="375"/>
      <c r="BU68" s="376"/>
      <c r="BV68" s="376"/>
      <c r="BW68" s="376"/>
      <c r="BX68" s="376"/>
      <c r="BY68" s="376"/>
      <c r="BZ68" s="377" t="s">
        <v>135</v>
      </c>
      <c r="CA68" s="377"/>
      <c r="CB68" s="377"/>
      <c r="CC68" s="377"/>
      <c r="CD68" s="377"/>
      <c r="CE68" s="377"/>
      <c r="CF68" s="377"/>
    </row>
    <row r="69" spans="1:84" ht="19.5" customHeight="1" x14ac:dyDescent="0.15">
      <c r="B69" s="365"/>
      <c r="C69" s="365"/>
      <c r="D69" s="365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1"/>
      <c r="W69" s="371"/>
      <c r="X69" s="374"/>
      <c r="Y69" s="374"/>
      <c r="Z69" s="374"/>
      <c r="AA69" s="374"/>
      <c r="AB69" s="375"/>
      <c r="AC69" s="375"/>
      <c r="AD69" s="376"/>
      <c r="AE69" s="376"/>
      <c r="AF69" s="376"/>
      <c r="AG69" s="376"/>
      <c r="AH69" s="376"/>
      <c r="AI69" s="377" t="s">
        <v>135</v>
      </c>
      <c r="AJ69" s="377"/>
      <c r="AK69" s="377"/>
      <c r="AL69" s="377"/>
      <c r="AM69" s="377"/>
      <c r="AN69" s="377"/>
      <c r="AO69" s="377"/>
      <c r="AP69" s="20"/>
      <c r="AS69" s="365"/>
      <c r="AT69" s="365"/>
      <c r="AU69" s="365"/>
      <c r="AV69" s="378"/>
      <c r="AW69" s="378"/>
      <c r="AX69" s="378"/>
      <c r="AY69" s="378"/>
      <c r="AZ69" s="378"/>
      <c r="BA69" s="378"/>
      <c r="BB69" s="378"/>
      <c r="BC69" s="378"/>
      <c r="BD69" s="378"/>
      <c r="BE69" s="378"/>
      <c r="BF69" s="378"/>
      <c r="BG69" s="378"/>
      <c r="BH69" s="378"/>
      <c r="BI69" s="378"/>
      <c r="BJ69" s="378"/>
      <c r="BK69" s="378"/>
      <c r="BL69" s="378"/>
      <c r="BM69" s="371"/>
      <c r="BN69" s="371"/>
      <c r="BO69" s="374"/>
      <c r="BP69" s="374"/>
      <c r="BQ69" s="374"/>
      <c r="BR69" s="374"/>
      <c r="BS69" s="375"/>
      <c r="BT69" s="375"/>
      <c r="BU69" s="376"/>
      <c r="BV69" s="376"/>
      <c r="BW69" s="376"/>
      <c r="BX69" s="376"/>
      <c r="BY69" s="376"/>
      <c r="BZ69" s="377" t="s">
        <v>135</v>
      </c>
      <c r="CA69" s="377"/>
      <c r="CB69" s="377"/>
      <c r="CC69" s="377"/>
      <c r="CD69" s="377"/>
      <c r="CE69" s="377"/>
      <c r="CF69" s="377"/>
    </row>
    <row r="70" spans="1:84" ht="19.5" customHeight="1" x14ac:dyDescent="0.15">
      <c r="B70" s="365"/>
      <c r="C70" s="365"/>
      <c r="D70" s="365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1"/>
      <c r="W70" s="371"/>
      <c r="X70" s="374"/>
      <c r="Y70" s="374"/>
      <c r="Z70" s="374"/>
      <c r="AA70" s="374"/>
      <c r="AB70" s="375"/>
      <c r="AC70" s="375"/>
      <c r="AD70" s="376"/>
      <c r="AE70" s="376"/>
      <c r="AF70" s="376"/>
      <c r="AG70" s="376"/>
      <c r="AH70" s="376"/>
      <c r="AI70" s="377" t="s">
        <v>135</v>
      </c>
      <c r="AJ70" s="377"/>
      <c r="AK70" s="377"/>
      <c r="AL70" s="377"/>
      <c r="AM70" s="377"/>
      <c r="AN70" s="377"/>
      <c r="AO70" s="377"/>
      <c r="AP70" s="20"/>
      <c r="AQ70" s="25"/>
      <c r="AR70" s="25"/>
      <c r="AS70" s="365"/>
      <c r="AT70" s="365"/>
      <c r="AU70" s="365"/>
      <c r="AV70" s="378"/>
      <c r="AW70" s="378"/>
      <c r="AX70" s="378"/>
      <c r="AY70" s="378"/>
      <c r="AZ70" s="378"/>
      <c r="BA70" s="378"/>
      <c r="BB70" s="378"/>
      <c r="BC70" s="378"/>
      <c r="BD70" s="378"/>
      <c r="BE70" s="378"/>
      <c r="BF70" s="378"/>
      <c r="BG70" s="378"/>
      <c r="BH70" s="378"/>
      <c r="BI70" s="378"/>
      <c r="BJ70" s="378"/>
      <c r="BK70" s="378"/>
      <c r="BL70" s="378"/>
      <c r="BM70" s="371"/>
      <c r="BN70" s="371"/>
      <c r="BO70" s="374"/>
      <c r="BP70" s="374"/>
      <c r="BQ70" s="374"/>
      <c r="BR70" s="374"/>
      <c r="BS70" s="375"/>
      <c r="BT70" s="375"/>
      <c r="BU70" s="376"/>
      <c r="BV70" s="376"/>
      <c r="BW70" s="376"/>
      <c r="BX70" s="376"/>
      <c r="BY70" s="376"/>
      <c r="BZ70" s="377" t="s">
        <v>135</v>
      </c>
      <c r="CA70" s="377"/>
      <c r="CB70" s="377"/>
      <c r="CC70" s="377"/>
      <c r="CD70" s="377"/>
      <c r="CE70" s="377"/>
      <c r="CF70" s="377"/>
    </row>
    <row r="71" spans="1:84" ht="19.5" customHeight="1" x14ac:dyDescent="0.15">
      <c r="B71" s="365"/>
      <c r="C71" s="365"/>
      <c r="D71" s="365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1"/>
      <c r="W71" s="371"/>
      <c r="X71" s="374"/>
      <c r="Y71" s="374"/>
      <c r="Z71" s="374"/>
      <c r="AA71" s="374"/>
      <c r="AB71" s="375"/>
      <c r="AC71" s="375"/>
      <c r="AD71" s="376"/>
      <c r="AE71" s="376"/>
      <c r="AF71" s="376"/>
      <c r="AG71" s="376"/>
      <c r="AH71" s="376"/>
      <c r="AI71" s="377" t="s">
        <v>135</v>
      </c>
      <c r="AJ71" s="377"/>
      <c r="AK71" s="377"/>
      <c r="AL71" s="377"/>
      <c r="AM71" s="377"/>
      <c r="AN71" s="377"/>
      <c r="AO71" s="377"/>
      <c r="AP71" s="20"/>
      <c r="AQ71" s="25"/>
      <c r="AR71" s="25"/>
      <c r="AS71" s="365"/>
      <c r="AT71" s="365"/>
      <c r="AU71" s="365"/>
      <c r="AV71" s="378"/>
      <c r="AW71" s="378"/>
      <c r="AX71" s="378"/>
      <c r="AY71" s="378"/>
      <c r="AZ71" s="378"/>
      <c r="BA71" s="378"/>
      <c r="BB71" s="378"/>
      <c r="BC71" s="378"/>
      <c r="BD71" s="378"/>
      <c r="BE71" s="378"/>
      <c r="BF71" s="378"/>
      <c r="BG71" s="378"/>
      <c r="BH71" s="378"/>
      <c r="BI71" s="378"/>
      <c r="BJ71" s="378"/>
      <c r="BK71" s="378"/>
      <c r="BL71" s="378"/>
      <c r="BM71" s="371"/>
      <c r="BN71" s="371"/>
      <c r="BO71" s="374"/>
      <c r="BP71" s="374"/>
      <c r="BQ71" s="374"/>
      <c r="BR71" s="374"/>
      <c r="BS71" s="375"/>
      <c r="BT71" s="375"/>
      <c r="BU71" s="376"/>
      <c r="BV71" s="376"/>
      <c r="BW71" s="376"/>
      <c r="BX71" s="376"/>
      <c r="BY71" s="376"/>
      <c r="BZ71" s="377" t="s">
        <v>135</v>
      </c>
      <c r="CA71" s="377"/>
      <c r="CB71" s="377"/>
      <c r="CC71" s="377"/>
      <c r="CD71" s="377"/>
      <c r="CE71" s="377"/>
      <c r="CF71" s="377"/>
    </row>
    <row r="72" spans="1:84" ht="19.5" customHeight="1" x14ac:dyDescent="0.15">
      <c r="B72" s="365"/>
      <c r="C72" s="365"/>
      <c r="D72" s="365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1"/>
      <c r="W72" s="371"/>
      <c r="X72" s="374"/>
      <c r="Y72" s="374"/>
      <c r="Z72" s="374"/>
      <c r="AA72" s="374"/>
      <c r="AB72" s="375"/>
      <c r="AC72" s="375"/>
      <c r="AD72" s="376"/>
      <c r="AE72" s="376"/>
      <c r="AF72" s="376"/>
      <c r="AG72" s="376"/>
      <c r="AH72" s="376"/>
      <c r="AI72" s="377" t="s">
        <v>135</v>
      </c>
      <c r="AJ72" s="377"/>
      <c r="AK72" s="377"/>
      <c r="AL72" s="377"/>
      <c r="AM72" s="377"/>
      <c r="AN72" s="377"/>
      <c r="AO72" s="377"/>
      <c r="AP72" s="20"/>
      <c r="AQ72" s="25"/>
      <c r="AR72" s="25"/>
      <c r="AS72" s="365"/>
      <c r="AT72" s="365"/>
      <c r="AU72" s="365"/>
      <c r="AV72" s="378"/>
      <c r="AW72" s="378"/>
      <c r="AX72" s="378"/>
      <c r="AY72" s="378"/>
      <c r="AZ72" s="378"/>
      <c r="BA72" s="378"/>
      <c r="BB72" s="378"/>
      <c r="BC72" s="378"/>
      <c r="BD72" s="378"/>
      <c r="BE72" s="378"/>
      <c r="BF72" s="378"/>
      <c r="BG72" s="378"/>
      <c r="BH72" s="378"/>
      <c r="BI72" s="378"/>
      <c r="BJ72" s="378"/>
      <c r="BK72" s="378"/>
      <c r="BL72" s="378"/>
      <c r="BM72" s="371"/>
      <c r="BN72" s="371"/>
      <c r="BO72" s="374"/>
      <c r="BP72" s="374"/>
      <c r="BQ72" s="374"/>
      <c r="BR72" s="374"/>
      <c r="BS72" s="375"/>
      <c r="BT72" s="375"/>
      <c r="BU72" s="376"/>
      <c r="BV72" s="376"/>
      <c r="BW72" s="376"/>
      <c r="BX72" s="376"/>
      <c r="BY72" s="376"/>
      <c r="BZ72" s="377" t="s">
        <v>135</v>
      </c>
      <c r="CA72" s="377"/>
      <c r="CB72" s="377"/>
      <c r="CC72" s="377"/>
      <c r="CD72" s="377"/>
      <c r="CE72" s="377"/>
      <c r="CF72" s="377"/>
    </row>
    <row r="73" spans="1:84" ht="19.5" customHeight="1" x14ac:dyDescent="0.15">
      <c r="B73" s="365"/>
      <c r="C73" s="365"/>
      <c r="D73" s="365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1"/>
      <c r="W73" s="371"/>
      <c r="X73" s="374"/>
      <c r="Y73" s="374"/>
      <c r="Z73" s="374"/>
      <c r="AA73" s="374"/>
      <c r="AB73" s="375"/>
      <c r="AC73" s="375"/>
      <c r="AD73" s="376"/>
      <c r="AE73" s="376"/>
      <c r="AF73" s="376"/>
      <c r="AG73" s="376"/>
      <c r="AH73" s="376"/>
      <c r="AI73" s="377"/>
      <c r="AJ73" s="377"/>
      <c r="AK73" s="377"/>
      <c r="AL73" s="377"/>
      <c r="AM73" s="377"/>
      <c r="AN73" s="377"/>
      <c r="AO73" s="377"/>
      <c r="AP73" s="20"/>
      <c r="AQ73" s="24"/>
      <c r="AR73" s="24"/>
      <c r="AS73" s="365"/>
      <c r="AT73" s="365"/>
      <c r="AU73" s="365"/>
      <c r="AV73" s="378"/>
      <c r="AW73" s="378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1"/>
      <c r="BN73" s="371"/>
      <c r="BO73" s="374"/>
      <c r="BP73" s="374"/>
      <c r="BQ73" s="374"/>
      <c r="BR73" s="374"/>
      <c r="BS73" s="375"/>
      <c r="BT73" s="375"/>
      <c r="BU73" s="376"/>
      <c r="BV73" s="376"/>
      <c r="BW73" s="376"/>
      <c r="BX73" s="376"/>
      <c r="BY73" s="376"/>
      <c r="BZ73" s="377"/>
      <c r="CA73" s="377"/>
      <c r="CB73" s="377"/>
      <c r="CC73" s="377"/>
      <c r="CD73" s="377"/>
      <c r="CE73" s="377"/>
      <c r="CF73" s="377"/>
    </row>
    <row r="74" spans="1:84" ht="19.5" customHeight="1" x14ac:dyDescent="0.15">
      <c r="A74" s="27"/>
      <c r="B74" s="78"/>
      <c r="C74" s="79"/>
      <c r="D74" s="79"/>
      <c r="E74" s="79"/>
      <c r="F74" s="79"/>
      <c r="G74" s="79"/>
      <c r="H74" s="79"/>
      <c r="I74" s="79"/>
      <c r="J74" s="379" t="s">
        <v>129</v>
      </c>
      <c r="K74" s="380"/>
      <c r="L74" s="380"/>
      <c r="M74" s="380"/>
      <c r="N74" s="79"/>
      <c r="O74" s="79"/>
      <c r="P74" s="79"/>
      <c r="Q74" s="79"/>
      <c r="R74" s="79"/>
      <c r="S74" s="79"/>
      <c r="T74" s="79"/>
      <c r="U74" s="80"/>
      <c r="V74" s="381"/>
      <c r="W74" s="382"/>
      <c r="X74" s="374"/>
      <c r="Y74" s="374"/>
      <c r="Z74" s="374"/>
      <c r="AA74" s="374"/>
      <c r="AB74" s="375"/>
      <c r="AC74" s="375"/>
      <c r="AD74" s="376"/>
      <c r="AE74" s="376"/>
      <c r="AF74" s="376"/>
      <c r="AG74" s="376"/>
      <c r="AH74" s="376"/>
      <c r="AI74" s="377">
        <v>3000000</v>
      </c>
      <c r="AJ74" s="377"/>
      <c r="AK74" s="377"/>
      <c r="AL74" s="377"/>
      <c r="AM74" s="377"/>
      <c r="AN74" s="377"/>
      <c r="AO74" s="377"/>
      <c r="AP74" s="21"/>
      <c r="AQ74" s="24"/>
      <c r="AR74" s="24"/>
      <c r="AS74" s="78"/>
      <c r="AT74" s="79"/>
      <c r="AU74" s="79"/>
      <c r="AV74" s="79"/>
      <c r="AW74" s="79"/>
      <c r="AX74" s="79"/>
      <c r="AY74" s="79"/>
      <c r="AZ74" s="79"/>
      <c r="BA74" s="379" t="s">
        <v>129</v>
      </c>
      <c r="BB74" s="380"/>
      <c r="BC74" s="380"/>
      <c r="BD74" s="380"/>
      <c r="BE74" s="79"/>
      <c r="BF74" s="79"/>
      <c r="BG74" s="79"/>
      <c r="BH74" s="79"/>
      <c r="BI74" s="79"/>
      <c r="BJ74" s="79"/>
      <c r="BK74" s="79"/>
      <c r="BL74" s="80"/>
      <c r="BM74" s="381"/>
      <c r="BN74" s="382"/>
      <c r="BO74" s="374"/>
      <c r="BP74" s="374"/>
      <c r="BQ74" s="374"/>
      <c r="BR74" s="374"/>
      <c r="BS74" s="375"/>
      <c r="BT74" s="375"/>
      <c r="BU74" s="376"/>
      <c r="BV74" s="376"/>
      <c r="BW74" s="376"/>
      <c r="BX74" s="376"/>
      <c r="BY74" s="376"/>
      <c r="BZ74" s="377">
        <v>450000</v>
      </c>
      <c r="CA74" s="377"/>
      <c r="CB74" s="377"/>
      <c r="CC74" s="377"/>
      <c r="CD74" s="377"/>
      <c r="CE74" s="377"/>
      <c r="CF74" s="377"/>
    </row>
    <row r="75" spans="1:84" ht="19.5" customHeight="1" x14ac:dyDescent="0.15">
      <c r="A75" s="27"/>
      <c r="B75" s="78"/>
      <c r="C75" s="79"/>
      <c r="D75" s="79"/>
      <c r="E75" s="79"/>
      <c r="F75" s="79"/>
      <c r="G75" s="79"/>
      <c r="H75" s="79"/>
      <c r="I75" s="79"/>
      <c r="J75" s="379" t="s">
        <v>130</v>
      </c>
      <c r="K75" s="380"/>
      <c r="L75" s="380"/>
      <c r="M75" s="380"/>
      <c r="N75" s="79"/>
      <c r="O75" s="79"/>
      <c r="P75" s="79"/>
      <c r="Q75" s="79"/>
      <c r="R75" s="79"/>
      <c r="S75" s="79"/>
      <c r="T75" s="79"/>
      <c r="U75" s="80"/>
      <c r="V75" s="381"/>
      <c r="W75" s="382"/>
      <c r="X75" s="374"/>
      <c r="Y75" s="374"/>
      <c r="Z75" s="374"/>
      <c r="AA75" s="374"/>
      <c r="AB75" s="375"/>
      <c r="AC75" s="375"/>
      <c r="AD75" s="376"/>
      <c r="AE75" s="376"/>
      <c r="AF75" s="376"/>
      <c r="AG75" s="376"/>
      <c r="AH75" s="376"/>
      <c r="AI75" s="377">
        <v>300000</v>
      </c>
      <c r="AJ75" s="377"/>
      <c r="AK75" s="377"/>
      <c r="AL75" s="377"/>
      <c r="AM75" s="377"/>
      <c r="AN75" s="377"/>
      <c r="AO75" s="377"/>
      <c r="AP75" s="21"/>
      <c r="AQ75" s="23"/>
      <c r="AR75" s="23"/>
      <c r="AS75" s="78"/>
      <c r="AT75" s="79"/>
      <c r="AU75" s="79"/>
      <c r="AV75" s="79"/>
      <c r="AW75" s="79"/>
      <c r="AX75" s="79"/>
      <c r="AY75" s="79"/>
      <c r="AZ75" s="79"/>
      <c r="BA75" s="379" t="s">
        <v>130</v>
      </c>
      <c r="BB75" s="380"/>
      <c r="BC75" s="380"/>
      <c r="BD75" s="380"/>
      <c r="BE75" s="79"/>
      <c r="BF75" s="79"/>
      <c r="BG75" s="79"/>
      <c r="BH75" s="79"/>
      <c r="BI75" s="79"/>
      <c r="BJ75" s="79"/>
      <c r="BK75" s="79"/>
      <c r="BL75" s="80"/>
      <c r="BM75" s="381"/>
      <c r="BN75" s="382"/>
      <c r="BO75" s="374"/>
      <c r="BP75" s="374"/>
      <c r="BQ75" s="374"/>
      <c r="BR75" s="374"/>
      <c r="BS75" s="375"/>
      <c r="BT75" s="375"/>
      <c r="BU75" s="376"/>
      <c r="BV75" s="376"/>
      <c r="BW75" s="376"/>
      <c r="BX75" s="376"/>
      <c r="BY75" s="376"/>
      <c r="BZ75" s="377">
        <f>CB79+CB80</f>
        <v>40400</v>
      </c>
      <c r="CA75" s="377"/>
      <c r="CB75" s="377"/>
      <c r="CC75" s="377"/>
      <c r="CD75" s="377"/>
      <c r="CE75" s="377"/>
      <c r="CF75" s="377"/>
    </row>
    <row r="76" spans="1:84" ht="19.5" customHeight="1" x14ac:dyDescent="0.15">
      <c r="A76" s="27"/>
      <c r="B76" s="78"/>
      <c r="C76" s="79"/>
      <c r="D76" s="79"/>
      <c r="E76" s="79"/>
      <c r="F76" s="79"/>
      <c r="G76" s="79"/>
      <c r="H76" s="79"/>
      <c r="I76" s="79"/>
      <c r="J76" s="379"/>
      <c r="K76" s="380"/>
      <c r="L76" s="380"/>
      <c r="M76" s="380"/>
      <c r="N76" s="79"/>
      <c r="O76" s="79"/>
      <c r="P76" s="79"/>
      <c r="Q76" s="79"/>
      <c r="R76" s="79"/>
      <c r="S76" s="79"/>
      <c r="T76" s="79"/>
      <c r="U76" s="80"/>
      <c r="V76" s="381"/>
      <c r="W76" s="382"/>
      <c r="X76" s="374"/>
      <c r="Y76" s="374"/>
      <c r="Z76" s="374"/>
      <c r="AA76" s="374"/>
      <c r="AB76" s="375"/>
      <c r="AC76" s="375"/>
      <c r="AD76" s="376"/>
      <c r="AE76" s="376"/>
      <c r="AF76" s="376"/>
      <c r="AG76" s="376"/>
      <c r="AH76" s="376"/>
      <c r="AI76" s="377" t="s">
        <v>135</v>
      </c>
      <c r="AJ76" s="377"/>
      <c r="AK76" s="377"/>
      <c r="AL76" s="377"/>
      <c r="AM76" s="377"/>
      <c r="AN76" s="377"/>
      <c r="AO76" s="377"/>
      <c r="AP76" s="21"/>
      <c r="AQ76" s="23"/>
      <c r="AR76" s="23"/>
      <c r="AS76" s="78"/>
      <c r="AT76" s="79"/>
      <c r="AU76" s="79"/>
      <c r="AV76" s="79"/>
      <c r="AW76" s="79"/>
      <c r="AX76" s="79"/>
      <c r="AY76" s="79"/>
      <c r="AZ76" s="79"/>
      <c r="BA76" s="379"/>
      <c r="BB76" s="380"/>
      <c r="BC76" s="380"/>
      <c r="BD76" s="380"/>
      <c r="BE76" s="79"/>
      <c r="BF76" s="79"/>
      <c r="BG76" s="79"/>
      <c r="BH76" s="79"/>
      <c r="BI76" s="79"/>
      <c r="BJ76" s="79"/>
      <c r="BK76" s="79"/>
      <c r="BL76" s="80"/>
      <c r="BM76" s="381"/>
      <c r="BN76" s="382"/>
      <c r="BO76" s="374"/>
      <c r="BP76" s="374"/>
      <c r="BQ76" s="374"/>
      <c r="BR76" s="374"/>
      <c r="BS76" s="375"/>
      <c r="BT76" s="375"/>
      <c r="BU76" s="376"/>
      <c r="BV76" s="376"/>
      <c r="BW76" s="376"/>
      <c r="BX76" s="376"/>
      <c r="BY76" s="376"/>
      <c r="BZ76" s="377" t="s">
        <v>135</v>
      </c>
      <c r="CA76" s="377"/>
      <c r="CB76" s="377"/>
      <c r="CC76" s="377"/>
      <c r="CD76" s="377"/>
      <c r="CE76" s="377"/>
      <c r="CF76" s="377"/>
    </row>
    <row r="77" spans="1:84" ht="19.5" customHeight="1" x14ac:dyDescent="0.15">
      <c r="A77" s="75"/>
      <c r="B77" s="78"/>
      <c r="C77" s="79"/>
      <c r="D77" s="79"/>
      <c r="E77" s="79"/>
      <c r="F77" s="79"/>
      <c r="G77" s="79"/>
      <c r="H77" s="79"/>
      <c r="I77" s="79"/>
      <c r="J77" s="379" t="s">
        <v>131</v>
      </c>
      <c r="K77" s="380"/>
      <c r="L77" s="380"/>
      <c r="M77" s="380"/>
      <c r="N77" s="79"/>
      <c r="O77" s="79"/>
      <c r="P77" s="79"/>
      <c r="Q77" s="79"/>
      <c r="R77" s="79"/>
      <c r="S77" s="79"/>
      <c r="T77" s="79"/>
      <c r="U77" s="80"/>
      <c r="V77" s="381"/>
      <c r="W77" s="382"/>
      <c r="X77" s="374"/>
      <c r="Y77" s="374"/>
      <c r="Z77" s="374"/>
      <c r="AA77" s="374"/>
      <c r="AB77" s="375"/>
      <c r="AC77" s="375"/>
      <c r="AD77" s="376"/>
      <c r="AE77" s="376"/>
      <c r="AF77" s="376"/>
      <c r="AG77" s="376"/>
      <c r="AH77" s="376"/>
      <c r="AI77" s="377">
        <v>3300000</v>
      </c>
      <c r="AJ77" s="377"/>
      <c r="AK77" s="377"/>
      <c r="AL77" s="377"/>
      <c r="AM77" s="377"/>
      <c r="AN77" s="377"/>
      <c r="AO77" s="377"/>
      <c r="AP77" s="21"/>
      <c r="AQ77" s="23"/>
      <c r="AR77" s="23"/>
      <c r="AS77" s="78"/>
      <c r="AT77" s="79"/>
      <c r="AU77" s="79"/>
      <c r="AV77" s="79"/>
      <c r="AW77" s="79"/>
      <c r="AX77" s="79"/>
      <c r="AY77" s="79"/>
      <c r="AZ77" s="79"/>
      <c r="BA77" s="379" t="s">
        <v>131</v>
      </c>
      <c r="BB77" s="380"/>
      <c r="BC77" s="380"/>
      <c r="BD77" s="380"/>
      <c r="BE77" s="79"/>
      <c r="BF77" s="79"/>
      <c r="BG77" s="79"/>
      <c r="BH77" s="79"/>
      <c r="BI77" s="79"/>
      <c r="BJ77" s="79"/>
      <c r="BK77" s="79"/>
      <c r="BL77" s="80"/>
      <c r="BM77" s="381"/>
      <c r="BN77" s="382"/>
      <c r="BO77" s="374"/>
      <c r="BP77" s="374"/>
      <c r="BQ77" s="374"/>
      <c r="BR77" s="374"/>
      <c r="BS77" s="375"/>
      <c r="BT77" s="375"/>
      <c r="BU77" s="376"/>
      <c r="BV77" s="376"/>
      <c r="BW77" s="376"/>
      <c r="BX77" s="376"/>
      <c r="BY77" s="376"/>
      <c r="BZ77" s="377">
        <f>SUM(BZ74:CF76)</f>
        <v>490400</v>
      </c>
      <c r="CA77" s="377"/>
      <c r="CB77" s="377"/>
      <c r="CC77" s="377"/>
      <c r="CD77" s="377"/>
      <c r="CE77" s="377"/>
      <c r="CF77" s="377"/>
    </row>
    <row r="78" spans="1:84" ht="3.75" customHeight="1" x14ac:dyDescent="0.4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</row>
    <row r="79" spans="1:84" ht="19.5" customHeight="1" x14ac:dyDescent="0.4">
      <c r="A79" s="28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389" t="s">
        <v>141</v>
      </c>
      <c r="W79" s="390"/>
      <c r="X79" s="390"/>
      <c r="Y79" s="390"/>
      <c r="Z79" s="390"/>
      <c r="AA79" s="391">
        <v>3000000</v>
      </c>
      <c r="AB79" s="391"/>
      <c r="AC79" s="391"/>
      <c r="AD79" s="391"/>
      <c r="AE79" s="391"/>
      <c r="AF79" s="391"/>
      <c r="AG79" s="391"/>
      <c r="AH79" s="392" t="s">
        <v>84</v>
      </c>
      <c r="AI79" s="392"/>
      <c r="AJ79" s="392"/>
      <c r="AK79" s="393">
        <v>300000</v>
      </c>
      <c r="AL79" s="393"/>
      <c r="AM79" s="393"/>
      <c r="AN79" s="393"/>
      <c r="AO79" s="394"/>
      <c r="AP79" s="4"/>
      <c r="AQ79" s="23"/>
      <c r="AR79" s="23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389" t="s">
        <v>141</v>
      </c>
      <c r="BN79" s="390"/>
      <c r="BO79" s="390"/>
      <c r="BP79" s="390"/>
      <c r="BQ79" s="390"/>
      <c r="BR79" s="391">
        <v>400000</v>
      </c>
      <c r="BS79" s="391"/>
      <c r="BT79" s="391"/>
      <c r="BU79" s="391"/>
      <c r="BV79" s="391"/>
      <c r="BW79" s="391"/>
      <c r="BX79" s="391"/>
      <c r="BY79" s="392" t="s">
        <v>84</v>
      </c>
      <c r="BZ79" s="392"/>
      <c r="CA79" s="392"/>
      <c r="CB79" s="393">
        <v>40000</v>
      </c>
      <c r="CC79" s="393"/>
      <c r="CD79" s="393"/>
      <c r="CE79" s="393"/>
      <c r="CF79" s="394"/>
    </row>
    <row r="80" spans="1:84" ht="19.5" customHeight="1" x14ac:dyDescent="0.4">
      <c r="A80" s="2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383" t="s">
        <v>142</v>
      </c>
      <c r="W80" s="384"/>
      <c r="X80" s="384"/>
      <c r="Y80" s="384"/>
      <c r="Z80" s="384"/>
      <c r="AA80" s="385">
        <v>0</v>
      </c>
      <c r="AB80" s="385"/>
      <c r="AC80" s="385"/>
      <c r="AD80" s="385"/>
      <c r="AE80" s="385"/>
      <c r="AF80" s="385"/>
      <c r="AG80" s="385"/>
      <c r="AH80" s="386" t="s">
        <v>84</v>
      </c>
      <c r="AI80" s="386"/>
      <c r="AJ80" s="386"/>
      <c r="AK80" s="387">
        <v>0</v>
      </c>
      <c r="AL80" s="387"/>
      <c r="AM80" s="387"/>
      <c r="AN80" s="387"/>
      <c r="AO80" s="388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383" t="s">
        <v>142</v>
      </c>
      <c r="BN80" s="384"/>
      <c r="BO80" s="384"/>
      <c r="BP80" s="384"/>
      <c r="BQ80" s="384"/>
      <c r="BR80" s="385">
        <v>5000</v>
      </c>
      <c r="BS80" s="385"/>
      <c r="BT80" s="385"/>
      <c r="BU80" s="385"/>
      <c r="BV80" s="385"/>
      <c r="BW80" s="385"/>
      <c r="BX80" s="385"/>
      <c r="BY80" s="386" t="s">
        <v>84</v>
      </c>
      <c r="BZ80" s="386"/>
      <c r="CA80" s="386"/>
      <c r="CB80" s="387">
        <v>400</v>
      </c>
      <c r="CC80" s="387"/>
      <c r="CD80" s="387"/>
      <c r="CE80" s="387"/>
      <c r="CF80" s="388"/>
    </row>
    <row r="81" spans="1:84" s="4" customFormat="1" ht="3.75" customHeight="1" x14ac:dyDescent="0.4">
      <c r="A81" s="29"/>
      <c r="B81" s="8"/>
      <c r="C81" s="396" t="s">
        <v>71</v>
      </c>
      <c r="D81" s="396"/>
      <c r="E81" s="39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8"/>
      <c r="AP81" s="22"/>
      <c r="AQ81" s="3"/>
      <c r="AS81" s="8"/>
      <c r="AT81" s="396" t="s">
        <v>71</v>
      </c>
      <c r="AU81" s="396"/>
      <c r="AV81" s="396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8"/>
    </row>
    <row r="82" spans="1:84" s="4" customFormat="1" ht="3.75" customHeight="1" x14ac:dyDescent="0.4">
      <c r="A82" s="29"/>
      <c r="B82" s="8"/>
      <c r="C82" s="396"/>
      <c r="D82" s="396"/>
      <c r="E82" s="39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8"/>
      <c r="AP82" s="22"/>
      <c r="AS82" s="8"/>
      <c r="AT82" s="396"/>
      <c r="AU82" s="396"/>
      <c r="AV82" s="396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8"/>
    </row>
    <row r="83" spans="1:84" s="4" customFormat="1" ht="3.75" customHeight="1" x14ac:dyDescent="0.4">
      <c r="A83" s="29"/>
      <c r="B83" s="8"/>
      <c r="C83" s="396"/>
      <c r="D83" s="396"/>
      <c r="E83" s="39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8"/>
      <c r="AP83" s="22"/>
      <c r="AS83" s="8"/>
      <c r="AT83" s="396"/>
      <c r="AU83" s="396"/>
      <c r="AV83" s="396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8"/>
    </row>
    <row r="84" spans="1:84" s="4" customFormat="1" ht="3.75" customHeight="1" x14ac:dyDescent="0.4">
      <c r="A84" s="29"/>
      <c r="B84" s="8"/>
      <c r="C84" s="7"/>
      <c r="D84" s="395" t="s">
        <v>1</v>
      </c>
      <c r="E84" s="397" t="s">
        <v>97</v>
      </c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22"/>
      <c r="AS84" s="8"/>
      <c r="AT84" s="7"/>
      <c r="AU84" s="395" t="s">
        <v>1</v>
      </c>
      <c r="AV84" s="397" t="s">
        <v>97</v>
      </c>
      <c r="AW84" s="397"/>
      <c r="AX84" s="397"/>
      <c r="AY84" s="397"/>
      <c r="AZ84" s="397"/>
      <c r="BA84" s="397"/>
      <c r="BB84" s="397"/>
      <c r="BC84" s="397"/>
      <c r="BD84" s="397"/>
      <c r="BE84" s="397"/>
      <c r="BF84" s="397"/>
      <c r="BG84" s="397"/>
      <c r="BH84" s="397"/>
      <c r="BI84" s="397"/>
      <c r="BJ84" s="397"/>
      <c r="BK84" s="397"/>
      <c r="BL84" s="397"/>
      <c r="BM84" s="397"/>
      <c r="BN84" s="397"/>
      <c r="BO84" s="397"/>
      <c r="BP84" s="397"/>
      <c r="BQ84" s="397"/>
      <c r="BR84" s="397"/>
      <c r="BS84" s="397"/>
      <c r="BT84" s="397"/>
      <c r="BU84" s="397"/>
      <c r="BV84" s="397"/>
      <c r="BW84" s="397"/>
      <c r="BX84" s="397"/>
      <c r="BY84" s="397"/>
      <c r="BZ84" s="397"/>
      <c r="CA84" s="397"/>
      <c r="CB84" s="397"/>
      <c r="CC84" s="397"/>
      <c r="CD84" s="397"/>
      <c r="CE84" s="397"/>
      <c r="CF84" s="397"/>
    </row>
    <row r="85" spans="1:84" s="4" customFormat="1" ht="3.75" customHeight="1" x14ac:dyDescent="0.4">
      <c r="B85" s="8"/>
      <c r="C85" s="7"/>
      <c r="D85" s="396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22"/>
      <c r="AS85" s="8"/>
      <c r="AT85" s="7"/>
      <c r="AU85" s="396"/>
      <c r="AV85" s="397"/>
      <c r="AW85" s="397"/>
      <c r="AX85" s="397"/>
      <c r="AY85" s="397"/>
      <c r="AZ85" s="397"/>
      <c r="BA85" s="397"/>
      <c r="BB85" s="397"/>
      <c r="BC85" s="397"/>
      <c r="BD85" s="397"/>
      <c r="BE85" s="397"/>
      <c r="BF85" s="397"/>
      <c r="BG85" s="397"/>
      <c r="BH85" s="397"/>
      <c r="BI85" s="397"/>
      <c r="BJ85" s="397"/>
      <c r="BK85" s="397"/>
      <c r="BL85" s="397"/>
      <c r="BM85" s="397"/>
      <c r="BN85" s="397"/>
      <c r="BO85" s="397"/>
      <c r="BP85" s="397"/>
      <c r="BQ85" s="397"/>
      <c r="BR85" s="397"/>
      <c r="BS85" s="397"/>
      <c r="BT85" s="397"/>
      <c r="BU85" s="397"/>
      <c r="BV85" s="397"/>
      <c r="BW85" s="397"/>
      <c r="BX85" s="397"/>
      <c r="BY85" s="397"/>
      <c r="BZ85" s="397"/>
      <c r="CA85" s="397"/>
      <c r="CB85" s="397"/>
      <c r="CC85" s="397"/>
      <c r="CD85" s="397"/>
      <c r="CE85" s="397"/>
      <c r="CF85" s="397"/>
    </row>
    <row r="86" spans="1:84" s="4" customFormat="1" ht="3.75" customHeight="1" x14ac:dyDescent="0.4">
      <c r="B86" s="8"/>
      <c r="C86" s="7"/>
      <c r="D86" s="396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22"/>
      <c r="AS86" s="8"/>
      <c r="AT86" s="7"/>
      <c r="AU86" s="396"/>
      <c r="AV86" s="397"/>
      <c r="AW86" s="397"/>
      <c r="AX86" s="397"/>
      <c r="AY86" s="397"/>
      <c r="AZ86" s="397"/>
      <c r="BA86" s="397"/>
      <c r="BB86" s="397"/>
      <c r="BC86" s="397"/>
      <c r="BD86" s="397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397"/>
      <c r="BR86" s="397"/>
      <c r="BS86" s="397"/>
      <c r="BT86" s="397"/>
      <c r="BU86" s="397"/>
      <c r="BV86" s="397"/>
      <c r="BW86" s="397"/>
      <c r="BX86" s="397"/>
      <c r="BY86" s="397"/>
      <c r="BZ86" s="397"/>
      <c r="CA86" s="397"/>
      <c r="CB86" s="397"/>
      <c r="CC86" s="397"/>
      <c r="CD86" s="397"/>
      <c r="CE86" s="397"/>
      <c r="CF86" s="397"/>
    </row>
    <row r="87" spans="1:84" s="4" customFormat="1" ht="3.75" customHeight="1" x14ac:dyDescent="0.4">
      <c r="B87" s="8"/>
      <c r="C87" s="7"/>
      <c r="D87" s="395" t="s">
        <v>44</v>
      </c>
      <c r="E87" s="397" t="s">
        <v>45</v>
      </c>
      <c r="F87" s="397"/>
      <c r="G87" s="398"/>
      <c r="H87" s="399"/>
      <c r="I87" s="402" t="s">
        <v>46</v>
      </c>
      <c r="J87" s="397"/>
      <c r="K87" s="397"/>
      <c r="L87" s="397"/>
      <c r="M87" s="397"/>
      <c r="N87" s="397"/>
      <c r="O87" s="397"/>
      <c r="P87" s="397"/>
      <c r="Q87" s="397"/>
      <c r="R87" s="403"/>
      <c r="S87" s="406" t="s">
        <v>109</v>
      </c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22"/>
      <c r="AS87" s="8"/>
      <c r="AT87" s="7"/>
      <c r="AU87" s="395" t="s">
        <v>44</v>
      </c>
      <c r="AV87" s="397" t="s">
        <v>45</v>
      </c>
      <c r="AW87" s="397"/>
      <c r="AX87" s="398"/>
      <c r="AY87" s="459"/>
      <c r="AZ87" s="402" t="s">
        <v>46</v>
      </c>
      <c r="BA87" s="397"/>
      <c r="BB87" s="397"/>
      <c r="BC87" s="397"/>
      <c r="BD87" s="397"/>
      <c r="BE87" s="397"/>
      <c r="BF87" s="397"/>
      <c r="BG87" s="397"/>
      <c r="BH87" s="397"/>
      <c r="BI87" s="403"/>
      <c r="BJ87" s="406" t="s">
        <v>109</v>
      </c>
      <c r="BK87" s="397"/>
      <c r="BL87" s="397"/>
      <c r="BM87" s="397"/>
      <c r="BN87" s="397"/>
      <c r="BO87" s="397"/>
      <c r="BP87" s="397"/>
      <c r="BQ87" s="397"/>
      <c r="BR87" s="397"/>
      <c r="BS87" s="397"/>
      <c r="BT87" s="397"/>
      <c r="BU87" s="397"/>
      <c r="BV87" s="397"/>
      <c r="BW87" s="397"/>
      <c r="BX87" s="397"/>
      <c r="BY87" s="397"/>
      <c r="BZ87" s="397"/>
      <c r="CA87" s="397"/>
      <c r="CB87" s="397"/>
      <c r="CC87" s="397"/>
      <c r="CD87" s="397"/>
      <c r="CE87" s="397"/>
      <c r="CF87" s="397"/>
    </row>
    <row r="88" spans="1:84" s="4" customFormat="1" ht="3.75" customHeight="1" x14ac:dyDescent="0.4">
      <c r="B88" s="8"/>
      <c r="C88" s="7"/>
      <c r="D88" s="396"/>
      <c r="E88" s="397"/>
      <c r="F88" s="397"/>
      <c r="G88" s="398"/>
      <c r="H88" s="400"/>
      <c r="I88" s="402"/>
      <c r="J88" s="397"/>
      <c r="K88" s="397"/>
      <c r="L88" s="397"/>
      <c r="M88" s="397"/>
      <c r="N88" s="397"/>
      <c r="O88" s="397"/>
      <c r="P88" s="397"/>
      <c r="Q88" s="397"/>
      <c r="R88" s="404"/>
      <c r="S88" s="406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22"/>
      <c r="AS88" s="8"/>
      <c r="AT88" s="7"/>
      <c r="AU88" s="396"/>
      <c r="AV88" s="397"/>
      <c r="AW88" s="397"/>
      <c r="AX88" s="398"/>
      <c r="AY88" s="460"/>
      <c r="AZ88" s="402"/>
      <c r="BA88" s="397"/>
      <c r="BB88" s="397"/>
      <c r="BC88" s="397"/>
      <c r="BD88" s="397"/>
      <c r="BE88" s="397"/>
      <c r="BF88" s="397"/>
      <c r="BG88" s="397"/>
      <c r="BH88" s="397"/>
      <c r="BI88" s="404"/>
      <c r="BJ88" s="406"/>
      <c r="BK88" s="397"/>
      <c r="BL88" s="397"/>
      <c r="BM88" s="397"/>
      <c r="BN88" s="397"/>
      <c r="BO88" s="397"/>
      <c r="BP88" s="397"/>
      <c r="BQ88" s="397"/>
      <c r="BR88" s="397"/>
      <c r="BS88" s="397"/>
      <c r="BT88" s="397"/>
      <c r="BU88" s="397"/>
      <c r="BV88" s="397"/>
      <c r="BW88" s="397"/>
      <c r="BX88" s="397"/>
      <c r="BY88" s="397"/>
      <c r="BZ88" s="397"/>
      <c r="CA88" s="397"/>
      <c r="CB88" s="397"/>
      <c r="CC88" s="397"/>
      <c r="CD88" s="397"/>
      <c r="CE88" s="397"/>
      <c r="CF88" s="397"/>
    </row>
    <row r="89" spans="1:84" s="4" customFormat="1" ht="3.75" customHeight="1" x14ac:dyDescent="0.4">
      <c r="B89" s="8"/>
      <c r="C89" s="7"/>
      <c r="D89" s="396"/>
      <c r="E89" s="397"/>
      <c r="F89" s="397"/>
      <c r="G89" s="398"/>
      <c r="H89" s="401"/>
      <c r="I89" s="402"/>
      <c r="J89" s="397"/>
      <c r="K89" s="397"/>
      <c r="L89" s="397"/>
      <c r="M89" s="397"/>
      <c r="N89" s="397"/>
      <c r="O89" s="397"/>
      <c r="P89" s="397"/>
      <c r="Q89" s="397"/>
      <c r="R89" s="405"/>
      <c r="S89" s="406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22"/>
      <c r="AS89" s="8"/>
      <c r="AT89" s="7"/>
      <c r="AU89" s="396"/>
      <c r="AV89" s="397"/>
      <c r="AW89" s="397"/>
      <c r="AX89" s="398"/>
      <c r="AY89" s="461"/>
      <c r="AZ89" s="402"/>
      <c r="BA89" s="397"/>
      <c r="BB89" s="397"/>
      <c r="BC89" s="397"/>
      <c r="BD89" s="397"/>
      <c r="BE89" s="397"/>
      <c r="BF89" s="397"/>
      <c r="BG89" s="397"/>
      <c r="BH89" s="397"/>
      <c r="BI89" s="405"/>
      <c r="BJ89" s="406"/>
      <c r="BK89" s="397"/>
      <c r="BL89" s="397"/>
      <c r="BM89" s="397"/>
      <c r="BN89" s="397"/>
      <c r="BO89" s="397"/>
      <c r="BP89" s="397"/>
      <c r="BQ89" s="397"/>
      <c r="BR89" s="397"/>
      <c r="BS89" s="397"/>
      <c r="BT89" s="397"/>
      <c r="BU89" s="397"/>
      <c r="BV89" s="397"/>
      <c r="BW89" s="397"/>
      <c r="BX89" s="397"/>
      <c r="BY89" s="397"/>
      <c r="BZ89" s="397"/>
      <c r="CA89" s="397"/>
      <c r="CB89" s="397"/>
      <c r="CC89" s="397"/>
      <c r="CD89" s="397"/>
      <c r="CE89" s="397"/>
      <c r="CF89" s="397"/>
    </row>
    <row r="90" spans="1:84" s="4" customFormat="1" ht="3.75" customHeight="1" x14ac:dyDescent="0.4">
      <c r="B90" s="8"/>
      <c r="C90" s="7"/>
      <c r="D90" s="395" t="s">
        <v>47</v>
      </c>
      <c r="E90" s="407" t="s">
        <v>168</v>
      </c>
      <c r="F90" s="407"/>
      <c r="G90" s="407"/>
      <c r="H90" s="407"/>
      <c r="I90" s="407"/>
      <c r="J90" s="407"/>
      <c r="K90" s="407"/>
      <c r="L90" s="407"/>
      <c r="M90" s="407"/>
      <c r="N90" s="407"/>
      <c r="O90" s="407"/>
      <c r="P90" s="407"/>
      <c r="Q90" s="407"/>
      <c r="R90" s="407"/>
      <c r="S90" s="407"/>
      <c r="T90" s="407"/>
      <c r="U90" s="407"/>
      <c r="V90" s="407"/>
      <c r="W90" s="407"/>
      <c r="X90" s="407"/>
      <c r="Y90" s="407"/>
      <c r="Z90" s="407"/>
      <c r="AA90" s="407"/>
      <c r="AB90" s="407"/>
      <c r="AC90" s="407"/>
      <c r="AD90" s="407"/>
      <c r="AE90" s="407"/>
      <c r="AF90" s="407"/>
      <c r="AG90" s="407"/>
      <c r="AH90" s="407"/>
      <c r="AI90" s="407"/>
      <c r="AJ90" s="407"/>
      <c r="AK90" s="407"/>
      <c r="AL90" s="407"/>
      <c r="AM90" s="407"/>
      <c r="AN90" s="407"/>
      <c r="AO90" s="407"/>
      <c r="AP90" s="22"/>
      <c r="AS90" s="8"/>
      <c r="AT90" s="7"/>
      <c r="AU90" s="395" t="s">
        <v>47</v>
      </c>
      <c r="AV90" s="407" t="s">
        <v>168</v>
      </c>
      <c r="AW90" s="407"/>
      <c r="AX90" s="407"/>
      <c r="AY90" s="407"/>
      <c r="AZ90" s="407"/>
      <c r="BA90" s="407"/>
      <c r="BB90" s="407"/>
      <c r="BC90" s="407"/>
      <c r="BD90" s="407"/>
      <c r="BE90" s="407"/>
      <c r="BF90" s="407"/>
      <c r="BG90" s="407"/>
      <c r="BH90" s="407"/>
      <c r="BI90" s="407"/>
      <c r="BJ90" s="407"/>
      <c r="BK90" s="407"/>
      <c r="BL90" s="407"/>
      <c r="BM90" s="407"/>
      <c r="BN90" s="407"/>
      <c r="BO90" s="407"/>
      <c r="BP90" s="407"/>
      <c r="BQ90" s="407"/>
      <c r="BR90" s="407"/>
      <c r="BS90" s="407"/>
      <c r="BT90" s="407"/>
      <c r="BU90" s="407"/>
      <c r="BV90" s="407"/>
      <c r="BW90" s="407"/>
      <c r="BX90" s="407"/>
      <c r="BY90" s="407"/>
      <c r="BZ90" s="407"/>
      <c r="CA90" s="407"/>
      <c r="CB90" s="407"/>
      <c r="CC90" s="407"/>
      <c r="CD90" s="407"/>
      <c r="CE90" s="407"/>
      <c r="CF90" s="407"/>
    </row>
    <row r="91" spans="1:84" s="4" customFormat="1" ht="3.75" customHeight="1" x14ac:dyDescent="0.4">
      <c r="B91" s="8"/>
      <c r="C91" s="7"/>
      <c r="D91" s="396"/>
      <c r="E91" s="407"/>
      <c r="F91" s="407"/>
      <c r="G91" s="407"/>
      <c r="H91" s="407"/>
      <c r="I91" s="407"/>
      <c r="J91" s="407"/>
      <c r="K91" s="407"/>
      <c r="L91" s="407"/>
      <c r="M91" s="407"/>
      <c r="N91" s="407"/>
      <c r="O91" s="407"/>
      <c r="P91" s="407"/>
      <c r="Q91" s="407"/>
      <c r="R91" s="407"/>
      <c r="S91" s="407"/>
      <c r="T91" s="407"/>
      <c r="U91" s="407"/>
      <c r="V91" s="407"/>
      <c r="W91" s="407"/>
      <c r="X91" s="407"/>
      <c r="Y91" s="407"/>
      <c r="Z91" s="407"/>
      <c r="AA91" s="407"/>
      <c r="AB91" s="407"/>
      <c r="AC91" s="407"/>
      <c r="AD91" s="407"/>
      <c r="AE91" s="407"/>
      <c r="AF91" s="407"/>
      <c r="AG91" s="407"/>
      <c r="AH91" s="407"/>
      <c r="AI91" s="407"/>
      <c r="AJ91" s="407"/>
      <c r="AK91" s="407"/>
      <c r="AL91" s="407"/>
      <c r="AM91" s="407"/>
      <c r="AN91" s="407"/>
      <c r="AO91" s="407"/>
      <c r="AP91" s="22"/>
      <c r="AS91" s="8"/>
      <c r="AT91" s="7"/>
      <c r="AU91" s="396"/>
      <c r="AV91" s="407"/>
      <c r="AW91" s="407"/>
      <c r="AX91" s="407"/>
      <c r="AY91" s="407"/>
      <c r="AZ91" s="407"/>
      <c r="BA91" s="407"/>
      <c r="BB91" s="407"/>
      <c r="BC91" s="407"/>
      <c r="BD91" s="407"/>
      <c r="BE91" s="407"/>
      <c r="BF91" s="407"/>
      <c r="BG91" s="407"/>
      <c r="BH91" s="407"/>
      <c r="BI91" s="407"/>
      <c r="BJ91" s="407"/>
      <c r="BK91" s="407"/>
      <c r="BL91" s="407"/>
      <c r="BM91" s="407"/>
      <c r="BN91" s="407"/>
      <c r="BO91" s="407"/>
      <c r="BP91" s="407"/>
      <c r="BQ91" s="407"/>
      <c r="BR91" s="407"/>
      <c r="BS91" s="407"/>
      <c r="BT91" s="407"/>
      <c r="BU91" s="407"/>
      <c r="BV91" s="407"/>
      <c r="BW91" s="407"/>
      <c r="BX91" s="407"/>
      <c r="BY91" s="407"/>
      <c r="BZ91" s="407"/>
      <c r="CA91" s="407"/>
      <c r="CB91" s="407"/>
      <c r="CC91" s="407"/>
      <c r="CD91" s="407"/>
      <c r="CE91" s="407"/>
      <c r="CF91" s="407"/>
    </row>
    <row r="92" spans="1:84" s="4" customFormat="1" ht="3.75" customHeight="1" x14ac:dyDescent="0.4">
      <c r="B92" s="8"/>
      <c r="C92" s="7"/>
      <c r="D92" s="396"/>
      <c r="E92" s="407"/>
      <c r="F92" s="407"/>
      <c r="G92" s="407"/>
      <c r="H92" s="407"/>
      <c r="I92" s="407"/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7"/>
      <c r="X92" s="407"/>
      <c r="Y92" s="407"/>
      <c r="Z92" s="407"/>
      <c r="AA92" s="407"/>
      <c r="AB92" s="407"/>
      <c r="AC92" s="407"/>
      <c r="AD92" s="407"/>
      <c r="AE92" s="407"/>
      <c r="AF92" s="407"/>
      <c r="AG92" s="407"/>
      <c r="AH92" s="407"/>
      <c r="AI92" s="407"/>
      <c r="AJ92" s="407"/>
      <c r="AK92" s="407"/>
      <c r="AL92" s="407"/>
      <c r="AM92" s="407"/>
      <c r="AN92" s="407"/>
      <c r="AO92" s="407"/>
      <c r="AP92" s="22"/>
      <c r="AS92" s="8"/>
      <c r="AT92" s="7"/>
      <c r="AU92" s="396"/>
      <c r="AV92" s="407"/>
      <c r="AW92" s="407"/>
      <c r="AX92" s="407"/>
      <c r="AY92" s="407"/>
      <c r="AZ92" s="407"/>
      <c r="BA92" s="407"/>
      <c r="BB92" s="407"/>
      <c r="BC92" s="407"/>
      <c r="BD92" s="407"/>
      <c r="BE92" s="407"/>
      <c r="BF92" s="407"/>
      <c r="BG92" s="407"/>
      <c r="BH92" s="407"/>
      <c r="BI92" s="407"/>
      <c r="BJ92" s="407"/>
      <c r="BK92" s="407"/>
      <c r="BL92" s="407"/>
      <c r="BM92" s="407"/>
      <c r="BN92" s="407"/>
      <c r="BO92" s="407"/>
      <c r="BP92" s="407"/>
      <c r="BQ92" s="407"/>
      <c r="BR92" s="407"/>
      <c r="BS92" s="407"/>
      <c r="BT92" s="407"/>
      <c r="BU92" s="407"/>
      <c r="BV92" s="407"/>
      <c r="BW92" s="407"/>
      <c r="BX92" s="407"/>
      <c r="BY92" s="407"/>
      <c r="BZ92" s="407"/>
      <c r="CA92" s="407"/>
      <c r="CB92" s="407"/>
      <c r="CC92" s="407"/>
      <c r="CD92" s="407"/>
      <c r="CE92" s="407"/>
      <c r="CF92" s="407"/>
    </row>
    <row r="93" spans="1:84" s="4" customFormat="1" ht="3.75" customHeight="1" x14ac:dyDescent="0.4">
      <c r="B93" s="8"/>
      <c r="C93" s="7"/>
      <c r="D93" s="395" t="s">
        <v>48</v>
      </c>
      <c r="E93" s="407" t="s">
        <v>169</v>
      </c>
      <c r="F93" s="407"/>
      <c r="G93" s="407"/>
      <c r="H93" s="407"/>
      <c r="I93" s="407"/>
      <c r="J93" s="407"/>
      <c r="K93" s="407"/>
      <c r="L93" s="407"/>
      <c r="M93" s="407"/>
      <c r="N93" s="407"/>
      <c r="O93" s="407"/>
      <c r="P93" s="407"/>
      <c r="Q93" s="407"/>
      <c r="R93" s="407"/>
      <c r="S93" s="407"/>
      <c r="T93" s="407"/>
      <c r="U93" s="407"/>
      <c r="V93" s="407"/>
      <c r="W93" s="407"/>
      <c r="X93" s="407"/>
      <c r="Y93" s="407"/>
      <c r="Z93" s="407"/>
      <c r="AA93" s="407"/>
      <c r="AB93" s="407"/>
      <c r="AC93" s="407"/>
      <c r="AD93" s="407"/>
      <c r="AE93" s="407"/>
      <c r="AF93" s="407"/>
      <c r="AG93" s="407"/>
      <c r="AH93" s="407"/>
      <c r="AI93" s="407"/>
      <c r="AJ93" s="407"/>
      <c r="AK93" s="407"/>
      <c r="AL93" s="407"/>
      <c r="AM93" s="407"/>
      <c r="AN93" s="407"/>
      <c r="AO93" s="407"/>
      <c r="AP93" s="22"/>
      <c r="AS93" s="8"/>
      <c r="AT93" s="7"/>
      <c r="AU93" s="395" t="s">
        <v>48</v>
      </c>
      <c r="AV93" s="407" t="s">
        <v>169</v>
      </c>
      <c r="AW93" s="407"/>
      <c r="AX93" s="407"/>
      <c r="AY93" s="407"/>
      <c r="AZ93" s="407"/>
      <c r="BA93" s="407"/>
      <c r="BB93" s="407"/>
      <c r="BC93" s="407"/>
      <c r="BD93" s="407"/>
      <c r="BE93" s="407"/>
      <c r="BF93" s="407"/>
      <c r="BG93" s="407"/>
      <c r="BH93" s="407"/>
      <c r="BI93" s="407"/>
      <c r="BJ93" s="407"/>
      <c r="BK93" s="407"/>
      <c r="BL93" s="407"/>
      <c r="BM93" s="407"/>
      <c r="BN93" s="407"/>
      <c r="BO93" s="407"/>
      <c r="BP93" s="407"/>
      <c r="BQ93" s="407"/>
      <c r="BR93" s="407"/>
      <c r="BS93" s="407"/>
      <c r="BT93" s="407"/>
      <c r="BU93" s="407"/>
      <c r="BV93" s="407"/>
      <c r="BW93" s="407"/>
      <c r="BX93" s="407"/>
      <c r="BY93" s="407"/>
      <c r="BZ93" s="407"/>
      <c r="CA93" s="407"/>
      <c r="CB93" s="407"/>
      <c r="CC93" s="407"/>
      <c r="CD93" s="407"/>
      <c r="CE93" s="407"/>
      <c r="CF93" s="407"/>
    </row>
    <row r="94" spans="1:84" s="4" customFormat="1" ht="3.75" customHeight="1" x14ac:dyDescent="0.4">
      <c r="B94" s="8"/>
      <c r="C94" s="7"/>
      <c r="D94" s="396"/>
      <c r="E94" s="407"/>
      <c r="F94" s="407"/>
      <c r="G94" s="407"/>
      <c r="H94" s="407"/>
      <c r="I94" s="407"/>
      <c r="J94" s="407"/>
      <c r="K94" s="407"/>
      <c r="L94" s="407"/>
      <c r="M94" s="407"/>
      <c r="N94" s="407"/>
      <c r="O94" s="407"/>
      <c r="P94" s="407"/>
      <c r="Q94" s="407"/>
      <c r="R94" s="407"/>
      <c r="S94" s="407"/>
      <c r="T94" s="407"/>
      <c r="U94" s="407"/>
      <c r="V94" s="407"/>
      <c r="W94" s="407"/>
      <c r="X94" s="407"/>
      <c r="Y94" s="407"/>
      <c r="Z94" s="407"/>
      <c r="AA94" s="407"/>
      <c r="AB94" s="407"/>
      <c r="AC94" s="407"/>
      <c r="AD94" s="407"/>
      <c r="AE94" s="407"/>
      <c r="AF94" s="407"/>
      <c r="AG94" s="407"/>
      <c r="AH94" s="407"/>
      <c r="AI94" s="407"/>
      <c r="AJ94" s="407"/>
      <c r="AK94" s="407"/>
      <c r="AL94" s="407"/>
      <c r="AM94" s="407"/>
      <c r="AN94" s="407"/>
      <c r="AO94" s="407"/>
      <c r="AP94" s="22"/>
      <c r="AS94" s="8"/>
      <c r="AT94" s="7"/>
      <c r="AU94" s="396"/>
      <c r="AV94" s="407"/>
      <c r="AW94" s="407"/>
      <c r="AX94" s="407"/>
      <c r="AY94" s="407"/>
      <c r="AZ94" s="407"/>
      <c r="BA94" s="407"/>
      <c r="BB94" s="407"/>
      <c r="BC94" s="407"/>
      <c r="BD94" s="407"/>
      <c r="BE94" s="407"/>
      <c r="BF94" s="407"/>
      <c r="BG94" s="407"/>
      <c r="BH94" s="407"/>
      <c r="BI94" s="407"/>
      <c r="BJ94" s="407"/>
      <c r="BK94" s="407"/>
      <c r="BL94" s="407"/>
      <c r="BM94" s="407"/>
      <c r="BN94" s="407"/>
      <c r="BO94" s="407"/>
      <c r="BP94" s="407"/>
      <c r="BQ94" s="407"/>
      <c r="BR94" s="407"/>
      <c r="BS94" s="407"/>
      <c r="BT94" s="407"/>
      <c r="BU94" s="407"/>
      <c r="BV94" s="407"/>
      <c r="BW94" s="407"/>
      <c r="BX94" s="407"/>
      <c r="BY94" s="407"/>
      <c r="BZ94" s="407"/>
      <c r="CA94" s="407"/>
      <c r="CB94" s="407"/>
      <c r="CC94" s="407"/>
      <c r="CD94" s="407"/>
      <c r="CE94" s="407"/>
      <c r="CF94" s="407"/>
    </row>
    <row r="95" spans="1:84" s="4" customFormat="1" ht="3.75" customHeight="1" x14ac:dyDescent="0.4">
      <c r="B95" s="8"/>
      <c r="C95" s="7"/>
      <c r="D95" s="396"/>
      <c r="E95" s="407"/>
      <c r="F95" s="407"/>
      <c r="G95" s="407"/>
      <c r="H95" s="407"/>
      <c r="I95" s="407"/>
      <c r="J95" s="407"/>
      <c r="K95" s="407"/>
      <c r="L95" s="407"/>
      <c r="M95" s="407"/>
      <c r="N95" s="407"/>
      <c r="O95" s="407"/>
      <c r="P95" s="407"/>
      <c r="Q95" s="407"/>
      <c r="R95" s="407"/>
      <c r="S95" s="407"/>
      <c r="T95" s="407"/>
      <c r="U95" s="407"/>
      <c r="V95" s="407"/>
      <c r="W95" s="407"/>
      <c r="X95" s="407"/>
      <c r="Y95" s="407"/>
      <c r="Z95" s="407"/>
      <c r="AA95" s="407"/>
      <c r="AB95" s="407"/>
      <c r="AC95" s="407"/>
      <c r="AD95" s="407"/>
      <c r="AE95" s="407"/>
      <c r="AF95" s="407"/>
      <c r="AG95" s="407"/>
      <c r="AH95" s="407"/>
      <c r="AI95" s="407"/>
      <c r="AJ95" s="407"/>
      <c r="AK95" s="407"/>
      <c r="AL95" s="407"/>
      <c r="AM95" s="407"/>
      <c r="AN95" s="407"/>
      <c r="AO95" s="407"/>
      <c r="AP95" s="22"/>
      <c r="AS95" s="8"/>
      <c r="AT95" s="7"/>
      <c r="AU95" s="396"/>
      <c r="AV95" s="407"/>
      <c r="AW95" s="407"/>
      <c r="AX95" s="407"/>
      <c r="AY95" s="407"/>
      <c r="AZ95" s="407"/>
      <c r="BA95" s="407"/>
      <c r="BB95" s="407"/>
      <c r="BC95" s="407"/>
      <c r="BD95" s="407"/>
      <c r="BE95" s="407"/>
      <c r="BF95" s="407"/>
      <c r="BG95" s="407"/>
      <c r="BH95" s="407"/>
      <c r="BI95" s="407"/>
      <c r="BJ95" s="407"/>
      <c r="BK95" s="407"/>
      <c r="BL95" s="407"/>
      <c r="BM95" s="407"/>
      <c r="BN95" s="407"/>
      <c r="BO95" s="407"/>
      <c r="BP95" s="407"/>
      <c r="BQ95" s="407"/>
      <c r="BR95" s="407"/>
      <c r="BS95" s="407"/>
      <c r="BT95" s="407"/>
      <c r="BU95" s="407"/>
      <c r="BV95" s="407"/>
      <c r="BW95" s="407"/>
      <c r="BX95" s="407"/>
      <c r="BY95" s="407"/>
      <c r="BZ95" s="407"/>
      <c r="CA95" s="407"/>
      <c r="CB95" s="407"/>
      <c r="CC95" s="407"/>
      <c r="CD95" s="407"/>
      <c r="CE95" s="407"/>
      <c r="CF95" s="407"/>
    </row>
    <row r="96" spans="1:84" s="4" customFormat="1" ht="3.75" customHeight="1" x14ac:dyDescent="0.4">
      <c r="B96" s="8"/>
      <c r="C96" s="7"/>
      <c r="D96" s="395" t="s">
        <v>49</v>
      </c>
      <c r="E96" s="407" t="s">
        <v>170</v>
      </c>
      <c r="F96" s="407"/>
      <c r="G96" s="407"/>
      <c r="H96" s="407"/>
      <c r="I96" s="407"/>
      <c r="J96" s="407"/>
      <c r="K96" s="407"/>
      <c r="L96" s="407"/>
      <c r="M96" s="407"/>
      <c r="N96" s="407"/>
      <c r="O96" s="407"/>
      <c r="P96" s="407"/>
      <c r="Q96" s="407"/>
      <c r="R96" s="407"/>
      <c r="S96" s="407"/>
      <c r="T96" s="407"/>
      <c r="U96" s="407"/>
      <c r="V96" s="407"/>
      <c r="W96" s="407"/>
      <c r="X96" s="407"/>
      <c r="Y96" s="407"/>
      <c r="Z96" s="407"/>
      <c r="AA96" s="407"/>
      <c r="AB96" s="407"/>
      <c r="AC96" s="407"/>
      <c r="AD96" s="407"/>
      <c r="AE96" s="407"/>
      <c r="AF96" s="407"/>
      <c r="AG96" s="407"/>
      <c r="AH96" s="407"/>
      <c r="AI96" s="407"/>
      <c r="AJ96" s="407"/>
      <c r="AK96" s="407"/>
      <c r="AL96" s="407"/>
      <c r="AM96" s="407"/>
      <c r="AN96" s="407"/>
      <c r="AO96" s="407"/>
      <c r="AP96" s="22"/>
      <c r="AS96" s="8"/>
      <c r="AT96" s="7"/>
      <c r="AU96" s="395" t="s">
        <v>49</v>
      </c>
      <c r="AV96" s="407" t="s">
        <v>170</v>
      </c>
      <c r="AW96" s="407"/>
      <c r="AX96" s="407"/>
      <c r="AY96" s="407"/>
      <c r="AZ96" s="407"/>
      <c r="BA96" s="407"/>
      <c r="BB96" s="407"/>
      <c r="BC96" s="407"/>
      <c r="BD96" s="407"/>
      <c r="BE96" s="407"/>
      <c r="BF96" s="407"/>
      <c r="BG96" s="407"/>
      <c r="BH96" s="407"/>
      <c r="BI96" s="407"/>
      <c r="BJ96" s="407"/>
      <c r="BK96" s="407"/>
      <c r="BL96" s="407"/>
      <c r="BM96" s="407"/>
      <c r="BN96" s="407"/>
      <c r="BO96" s="407"/>
      <c r="BP96" s="407"/>
      <c r="BQ96" s="407"/>
      <c r="BR96" s="407"/>
      <c r="BS96" s="407"/>
      <c r="BT96" s="407"/>
      <c r="BU96" s="407"/>
      <c r="BV96" s="407"/>
      <c r="BW96" s="407"/>
      <c r="BX96" s="407"/>
      <c r="BY96" s="407"/>
      <c r="BZ96" s="407"/>
      <c r="CA96" s="407"/>
      <c r="CB96" s="407"/>
      <c r="CC96" s="407"/>
      <c r="CD96" s="407"/>
      <c r="CE96" s="407"/>
      <c r="CF96" s="407"/>
    </row>
    <row r="97" spans="2:84" s="4" customFormat="1" ht="3.75" customHeight="1" x14ac:dyDescent="0.4">
      <c r="B97" s="8"/>
      <c r="C97" s="7"/>
      <c r="D97" s="396"/>
      <c r="E97" s="407"/>
      <c r="F97" s="407"/>
      <c r="G97" s="407"/>
      <c r="H97" s="407"/>
      <c r="I97" s="407"/>
      <c r="J97" s="407"/>
      <c r="K97" s="407"/>
      <c r="L97" s="407"/>
      <c r="M97" s="407"/>
      <c r="N97" s="407"/>
      <c r="O97" s="407"/>
      <c r="P97" s="407"/>
      <c r="Q97" s="407"/>
      <c r="R97" s="407"/>
      <c r="S97" s="407"/>
      <c r="T97" s="407"/>
      <c r="U97" s="407"/>
      <c r="V97" s="407"/>
      <c r="W97" s="407"/>
      <c r="X97" s="407"/>
      <c r="Y97" s="407"/>
      <c r="Z97" s="407"/>
      <c r="AA97" s="407"/>
      <c r="AB97" s="407"/>
      <c r="AC97" s="407"/>
      <c r="AD97" s="407"/>
      <c r="AE97" s="407"/>
      <c r="AF97" s="407"/>
      <c r="AG97" s="407"/>
      <c r="AH97" s="407"/>
      <c r="AI97" s="407"/>
      <c r="AJ97" s="407"/>
      <c r="AK97" s="407"/>
      <c r="AL97" s="407"/>
      <c r="AM97" s="407"/>
      <c r="AN97" s="407"/>
      <c r="AO97" s="407"/>
      <c r="AP97" s="22"/>
      <c r="AS97" s="8"/>
      <c r="AT97" s="7"/>
      <c r="AU97" s="396"/>
      <c r="AV97" s="407"/>
      <c r="AW97" s="407"/>
      <c r="AX97" s="407"/>
      <c r="AY97" s="407"/>
      <c r="AZ97" s="407"/>
      <c r="BA97" s="407"/>
      <c r="BB97" s="407"/>
      <c r="BC97" s="407"/>
      <c r="BD97" s="407"/>
      <c r="BE97" s="407"/>
      <c r="BF97" s="407"/>
      <c r="BG97" s="407"/>
      <c r="BH97" s="407"/>
      <c r="BI97" s="407"/>
      <c r="BJ97" s="407"/>
      <c r="BK97" s="407"/>
      <c r="BL97" s="407"/>
      <c r="BM97" s="407"/>
      <c r="BN97" s="407"/>
      <c r="BO97" s="407"/>
      <c r="BP97" s="407"/>
      <c r="BQ97" s="407"/>
      <c r="BR97" s="407"/>
      <c r="BS97" s="407"/>
      <c r="BT97" s="407"/>
      <c r="BU97" s="407"/>
      <c r="BV97" s="407"/>
      <c r="BW97" s="407"/>
      <c r="BX97" s="407"/>
      <c r="BY97" s="407"/>
      <c r="BZ97" s="407"/>
      <c r="CA97" s="407"/>
      <c r="CB97" s="407"/>
      <c r="CC97" s="407"/>
      <c r="CD97" s="407"/>
      <c r="CE97" s="407"/>
      <c r="CF97" s="407"/>
    </row>
    <row r="98" spans="2:84" s="4" customFormat="1" ht="3.75" customHeight="1" x14ac:dyDescent="0.4">
      <c r="B98" s="8"/>
      <c r="C98" s="7"/>
      <c r="D98" s="396"/>
      <c r="E98" s="407"/>
      <c r="F98" s="407"/>
      <c r="G98" s="407"/>
      <c r="H98" s="407"/>
      <c r="I98" s="407"/>
      <c r="J98" s="407"/>
      <c r="K98" s="407"/>
      <c r="L98" s="407"/>
      <c r="M98" s="407"/>
      <c r="N98" s="407"/>
      <c r="O98" s="407"/>
      <c r="P98" s="407"/>
      <c r="Q98" s="407"/>
      <c r="R98" s="407"/>
      <c r="S98" s="407"/>
      <c r="T98" s="407"/>
      <c r="U98" s="407"/>
      <c r="V98" s="407"/>
      <c r="W98" s="407"/>
      <c r="X98" s="407"/>
      <c r="Y98" s="407"/>
      <c r="Z98" s="407"/>
      <c r="AA98" s="407"/>
      <c r="AB98" s="407"/>
      <c r="AC98" s="407"/>
      <c r="AD98" s="407"/>
      <c r="AE98" s="407"/>
      <c r="AF98" s="407"/>
      <c r="AG98" s="407"/>
      <c r="AH98" s="407"/>
      <c r="AI98" s="407"/>
      <c r="AJ98" s="407"/>
      <c r="AK98" s="407"/>
      <c r="AL98" s="407"/>
      <c r="AM98" s="407"/>
      <c r="AN98" s="407"/>
      <c r="AO98" s="407"/>
      <c r="AP98" s="22"/>
      <c r="AS98" s="8"/>
      <c r="AT98" s="7"/>
      <c r="AU98" s="396"/>
      <c r="AV98" s="407"/>
      <c r="AW98" s="407"/>
      <c r="AX98" s="407"/>
      <c r="AY98" s="407"/>
      <c r="AZ98" s="407"/>
      <c r="BA98" s="407"/>
      <c r="BB98" s="407"/>
      <c r="BC98" s="407"/>
      <c r="BD98" s="407"/>
      <c r="BE98" s="407"/>
      <c r="BF98" s="407"/>
      <c r="BG98" s="407"/>
      <c r="BH98" s="407"/>
      <c r="BI98" s="407"/>
      <c r="BJ98" s="407"/>
      <c r="BK98" s="407"/>
      <c r="BL98" s="407"/>
      <c r="BM98" s="407"/>
      <c r="BN98" s="407"/>
      <c r="BO98" s="407"/>
      <c r="BP98" s="407"/>
      <c r="BQ98" s="407"/>
      <c r="BR98" s="407"/>
      <c r="BS98" s="407"/>
      <c r="BT98" s="407"/>
      <c r="BU98" s="407"/>
      <c r="BV98" s="407"/>
      <c r="BW98" s="407"/>
      <c r="BX98" s="407"/>
      <c r="BY98" s="407"/>
      <c r="BZ98" s="407"/>
      <c r="CA98" s="407"/>
      <c r="CB98" s="407"/>
      <c r="CC98" s="407"/>
      <c r="CD98" s="407"/>
      <c r="CE98" s="407"/>
      <c r="CF98" s="407"/>
    </row>
    <row r="99" spans="2:84" s="4" customFormat="1" ht="3.75" customHeight="1" x14ac:dyDescent="0.4">
      <c r="B99" s="8"/>
      <c r="C99" s="7"/>
      <c r="D99" s="395" t="s">
        <v>119</v>
      </c>
      <c r="E99" s="407" t="s">
        <v>121</v>
      </c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  <c r="AB99" s="407"/>
      <c r="AC99" s="407"/>
      <c r="AD99" s="407"/>
      <c r="AE99" s="407"/>
      <c r="AF99" s="407"/>
      <c r="AG99" s="407"/>
      <c r="AH99" s="407"/>
      <c r="AI99" s="407"/>
      <c r="AJ99" s="407"/>
      <c r="AK99" s="407"/>
      <c r="AL99" s="407"/>
      <c r="AM99" s="407"/>
      <c r="AN99" s="407"/>
      <c r="AO99" s="407"/>
      <c r="AP99" s="22"/>
      <c r="AS99" s="8"/>
      <c r="AT99" s="7"/>
      <c r="AU99" s="395" t="s">
        <v>119</v>
      </c>
      <c r="AV99" s="407" t="s">
        <v>121</v>
      </c>
      <c r="AW99" s="407"/>
      <c r="AX99" s="407"/>
      <c r="AY99" s="407"/>
      <c r="AZ99" s="407"/>
      <c r="BA99" s="407"/>
      <c r="BB99" s="407"/>
      <c r="BC99" s="407"/>
      <c r="BD99" s="407"/>
      <c r="BE99" s="407"/>
      <c r="BF99" s="407"/>
      <c r="BG99" s="407"/>
      <c r="BH99" s="407"/>
      <c r="BI99" s="407"/>
      <c r="BJ99" s="407"/>
      <c r="BK99" s="407"/>
      <c r="BL99" s="407"/>
      <c r="BM99" s="407"/>
      <c r="BN99" s="407"/>
      <c r="BO99" s="407"/>
      <c r="BP99" s="407"/>
      <c r="BQ99" s="407"/>
      <c r="BR99" s="407"/>
      <c r="BS99" s="407"/>
      <c r="BT99" s="407"/>
      <c r="BU99" s="407"/>
      <c r="BV99" s="407"/>
      <c r="BW99" s="407"/>
      <c r="BX99" s="407"/>
      <c r="BY99" s="407"/>
      <c r="BZ99" s="407"/>
      <c r="CA99" s="407"/>
      <c r="CB99" s="407"/>
      <c r="CC99" s="407"/>
      <c r="CD99" s="407"/>
      <c r="CE99" s="407"/>
      <c r="CF99" s="407"/>
    </row>
    <row r="100" spans="2:84" s="4" customFormat="1" ht="3.75" customHeight="1" x14ac:dyDescent="0.4">
      <c r="B100" s="8"/>
      <c r="C100" s="7"/>
      <c r="D100" s="396"/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07"/>
      <c r="S100" s="407"/>
      <c r="T100" s="407"/>
      <c r="U100" s="407"/>
      <c r="V100" s="407"/>
      <c r="W100" s="407"/>
      <c r="X100" s="407"/>
      <c r="Y100" s="407"/>
      <c r="Z100" s="407"/>
      <c r="AA100" s="407"/>
      <c r="AB100" s="407"/>
      <c r="AC100" s="407"/>
      <c r="AD100" s="407"/>
      <c r="AE100" s="407"/>
      <c r="AF100" s="407"/>
      <c r="AG100" s="407"/>
      <c r="AH100" s="407"/>
      <c r="AI100" s="407"/>
      <c r="AJ100" s="407"/>
      <c r="AK100" s="407"/>
      <c r="AL100" s="407"/>
      <c r="AM100" s="407"/>
      <c r="AN100" s="407"/>
      <c r="AO100" s="407"/>
      <c r="AP100" s="22"/>
      <c r="AS100" s="8"/>
      <c r="AT100" s="7"/>
      <c r="AU100" s="396"/>
      <c r="AV100" s="407"/>
      <c r="AW100" s="407"/>
      <c r="AX100" s="407"/>
      <c r="AY100" s="407"/>
      <c r="AZ100" s="407"/>
      <c r="BA100" s="407"/>
      <c r="BB100" s="407"/>
      <c r="BC100" s="407"/>
      <c r="BD100" s="407"/>
      <c r="BE100" s="407"/>
      <c r="BF100" s="407"/>
      <c r="BG100" s="407"/>
      <c r="BH100" s="407"/>
      <c r="BI100" s="407"/>
      <c r="BJ100" s="407"/>
      <c r="BK100" s="407"/>
      <c r="BL100" s="407"/>
      <c r="BM100" s="407"/>
      <c r="BN100" s="407"/>
      <c r="BO100" s="407"/>
      <c r="BP100" s="407"/>
      <c r="BQ100" s="407"/>
      <c r="BR100" s="407"/>
      <c r="BS100" s="407"/>
      <c r="BT100" s="407"/>
      <c r="BU100" s="407"/>
      <c r="BV100" s="407"/>
      <c r="BW100" s="407"/>
      <c r="BX100" s="407"/>
      <c r="BY100" s="407"/>
      <c r="BZ100" s="407"/>
      <c r="CA100" s="407"/>
      <c r="CB100" s="407"/>
      <c r="CC100" s="407"/>
      <c r="CD100" s="407"/>
      <c r="CE100" s="407"/>
      <c r="CF100" s="407"/>
    </row>
    <row r="101" spans="2:84" s="4" customFormat="1" ht="3.75" customHeight="1" x14ac:dyDescent="0.4">
      <c r="B101" s="8"/>
      <c r="C101" s="7"/>
      <c r="D101" s="396"/>
      <c r="E101" s="407"/>
      <c r="F101" s="407"/>
      <c r="G101" s="407"/>
      <c r="H101" s="407"/>
      <c r="I101" s="407"/>
      <c r="J101" s="407"/>
      <c r="K101" s="407"/>
      <c r="L101" s="407"/>
      <c r="M101" s="407"/>
      <c r="N101" s="407"/>
      <c r="O101" s="407"/>
      <c r="P101" s="407"/>
      <c r="Q101" s="407"/>
      <c r="R101" s="407"/>
      <c r="S101" s="407"/>
      <c r="T101" s="407"/>
      <c r="U101" s="407"/>
      <c r="V101" s="407"/>
      <c r="W101" s="407"/>
      <c r="X101" s="407"/>
      <c r="Y101" s="407"/>
      <c r="Z101" s="407"/>
      <c r="AA101" s="407"/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7"/>
      <c r="AL101" s="407"/>
      <c r="AM101" s="407"/>
      <c r="AN101" s="407"/>
      <c r="AO101" s="407"/>
      <c r="AP101" s="22"/>
      <c r="AS101" s="8"/>
      <c r="AT101" s="7"/>
      <c r="AU101" s="396"/>
      <c r="AV101" s="407"/>
      <c r="AW101" s="407"/>
      <c r="AX101" s="407"/>
      <c r="AY101" s="407"/>
      <c r="AZ101" s="407"/>
      <c r="BA101" s="407"/>
      <c r="BB101" s="407"/>
      <c r="BC101" s="407"/>
      <c r="BD101" s="407"/>
      <c r="BE101" s="407"/>
      <c r="BF101" s="407"/>
      <c r="BG101" s="407"/>
      <c r="BH101" s="407"/>
      <c r="BI101" s="407"/>
      <c r="BJ101" s="407"/>
      <c r="BK101" s="407"/>
      <c r="BL101" s="407"/>
      <c r="BM101" s="407"/>
      <c r="BN101" s="407"/>
      <c r="BO101" s="407"/>
      <c r="BP101" s="407"/>
      <c r="BQ101" s="407"/>
      <c r="BR101" s="407"/>
      <c r="BS101" s="407"/>
      <c r="BT101" s="407"/>
      <c r="BU101" s="407"/>
      <c r="BV101" s="407"/>
      <c r="BW101" s="407"/>
      <c r="BX101" s="407"/>
      <c r="BY101" s="407"/>
      <c r="BZ101" s="407"/>
      <c r="CA101" s="407"/>
      <c r="CB101" s="407"/>
      <c r="CC101" s="407"/>
      <c r="CD101" s="407"/>
      <c r="CE101" s="407"/>
      <c r="CF101" s="407"/>
    </row>
    <row r="102" spans="2:84" s="4" customFormat="1" ht="3.75" customHeight="1" x14ac:dyDescent="0.4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22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</row>
    <row r="103" spans="2:84" s="4" customFormat="1" ht="3.75" customHeight="1" x14ac:dyDescent="0.4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22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</row>
    <row r="104" spans="2:84" s="4" customFormat="1" ht="3.75" customHeight="1" x14ac:dyDescent="0.4">
      <c r="B104" s="8"/>
      <c r="C104" s="7"/>
      <c r="D104" s="9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8"/>
      <c r="AP104" s="22"/>
      <c r="AS104" s="8"/>
      <c r="AT104" s="7"/>
      <c r="AU104" s="9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8"/>
    </row>
    <row r="105" spans="2:84" s="4" customFormat="1" ht="3.75" customHeight="1" x14ac:dyDescent="0.4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22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</row>
    <row r="106" spans="2:84" s="4" customFormat="1" ht="3.75" customHeight="1" x14ac:dyDescent="0.4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22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</row>
    <row r="107" spans="2:84" s="4" customFormat="1" ht="3.75" customHeight="1" x14ac:dyDescent="0.4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22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</row>
    <row r="108" spans="2:84" s="4" customFormat="1" ht="3.75" customHeight="1" x14ac:dyDescent="0.4">
      <c r="B108" s="8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8"/>
      <c r="AO108" s="8"/>
      <c r="AP108" s="22"/>
      <c r="AS108" s="8"/>
      <c r="AT108" s="8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8"/>
      <c r="CF108" s="8"/>
    </row>
    <row r="109" spans="2:84" s="4" customFormat="1" ht="3.75" customHeight="1" x14ac:dyDescent="0.4">
      <c r="B109" s="8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8"/>
      <c r="AO109" s="8"/>
      <c r="AP109" s="22"/>
      <c r="AS109" s="8"/>
      <c r="AT109" s="8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8"/>
      <c r="CF109" s="8"/>
    </row>
    <row r="110" spans="2:84" s="4" customFormat="1" ht="3.75" customHeight="1" x14ac:dyDescent="0.4">
      <c r="B110" s="8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8"/>
      <c r="AO110" s="8"/>
      <c r="AP110" s="22"/>
      <c r="AS110" s="8"/>
      <c r="AT110" s="8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8"/>
      <c r="CF110" s="8"/>
    </row>
    <row r="111" spans="2:84" s="4" customFormat="1" ht="3.75" customHeight="1" x14ac:dyDescent="0.4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22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</row>
    <row r="112" spans="2:84" s="4" customFormat="1" ht="3.75" customHeight="1" x14ac:dyDescent="0.4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22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</row>
    <row r="113" spans="2:84" s="4" customFormat="1" ht="3.75" customHeight="1" x14ac:dyDescent="0.4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22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</row>
    <row r="114" spans="2:84" s="4" customFormat="1" ht="3.75" customHeight="1" x14ac:dyDescent="0.4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22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</row>
    <row r="115" spans="2:84" s="4" customFormat="1" ht="3.75" customHeight="1" x14ac:dyDescent="0.4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22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</row>
    <row r="116" spans="2:84" s="4" customFormat="1" ht="3.75" customHeight="1" x14ac:dyDescent="0.4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22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</row>
    <row r="117" spans="2:84" s="4" customFormat="1" ht="3.75" customHeight="1" x14ac:dyDescent="0.4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22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</row>
    <row r="118" spans="2:84" s="4" customFormat="1" ht="3.75" customHeight="1" x14ac:dyDescent="0.4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22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</row>
    <row r="119" spans="2:84" s="4" customFormat="1" ht="3.75" customHeight="1" x14ac:dyDescent="0.4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22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</row>
    <row r="120" spans="2:84" s="4" customFormat="1" ht="3.75" customHeight="1" x14ac:dyDescent="0.4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22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</row>
    <row r="121" spans="2:84" s="4" customFormat="1" ht="3.75" customHeight="1" x14ac:dyDescent="0.4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22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</row>
    <row r="122" spans="2:84" s="4" customFormat="1" ht="3.75" customHeight="1" x14ac:dyDescent="0.4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22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</row>
    <row r="123" spans="2:84" s="4" customFormat="1" ht="3.75" customHeight="1" x14ac:dyDescent="0.4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22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</row>
    <row r="124" spans="2:84" s="4" customFormat="1" ht="3.75" customHeight="1" x14ac:dyDescent="0.4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22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</row>
    <row r="125" spans="2:84" s="4" customFormat="1" ht="3.75" customHeight="1" x14ac:dyDescent="0.4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22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</row>
    <row r="126" spans="2:84" s="4" customFormat="1" ht="3.75" customHeight="1" x14ac:dyDescent="0.4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22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</row>
    <row r="127" spans="2:84" s="4" customFormat="1" ht="3.75" customHeight="1" x14ac:dyDescent="0.4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22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</row>
    <row r="128" spans="2:84" ht="3.75" customHeight="1" x14ac:dyDescent="0.4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Q128" s="4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</row>
    <row r="129" spans="2:84" ht="3.75" customHeight="1" x14ac:dyDescent="0.4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</row>
    <row r="130" spans="2:84" ht="3.75" customHeight="1" x14ac:dyDescent="0.4"/>
    <row r="131" spans="2:84" ht="3.75" customHeight="1" x14ac:dyDescent="0.4"/>
    <row r="132" spans="2:84" ht="3.75" customHeight="1" x14ac:dyDescent="0.4"/>
    <row r="133" spans="2:84" ht="3.75" customHeight="1" x14ac:dyDescent="0.4"/>
    <row r="134" spans="2:84" ht="3.75" customHeight="1" x14ac:dyDescent="0.4"/>
    <row r="135" spans="2:84" ht="3.75" customHeight="1" x14ac:dyDescent="0.4"/>
    <row r="136" spans="2:84" ht="3.75" customHeight="1" x14ac:dyDescent="0.4"/>
    <row r="137" spans="2:84" ht="3.75" customHeight="1" x14ac:dyDescent="0.4"/>
    <row r="138" spans="2:84" ht="3.75" customHeight="1" x14ac:dyDescent="0.4"/>
    <row r="139" spans="2:84" ht="3.75" customHeight="1" x14ac:dyDescent="0.4"/>
    <row r="140" spans="2:84" ht="3.75" customHeight="1" x14ac:dyDescent="0.4"/>
    <row r="141" spans="2:84" ht="3.75" customHeight="1" x14ac:dyDescent="0.4"/>
    <row r="142" spans="2:84" ht="3.75" customHeight="1" x14ac:dyDescent="0.4"/>
    <row r="143" spans="2:84" ht="3.75" customHeight="1" x14ac:dyDescent="0.4"/>
    <row r="144" spans="2:84" ht="3.75" customHeight="1" x14ac:dyDescent="0.4"/>
    <row r="145" ht="3.75" customHeight="1" x14ac:dyDescent="0.4"/>
    <row r="146" ht="3.75" customHeight="1" x14ac:dyDescent="0.4"/>
    <row r="147" ht="3.75" customHeight="1" x14ac:dyDescent="0.4"/>
    <row r="148" ht="3.75" customHeight="1" x14ac:dyDescent="0.4"/>
    <row r="149" ht="3.75" customHeight="1" x14ac:dyDescent="0.4"/>
    <row r="150" ht="3.75" customHeight="1" x14ac:dyDescent="0.4"/>
    <row r="151" ht="3.75" customHeight="1" x14ac:dyDescent="0.4"/>
    <row r="152" ht="3.75" customHeight="1" x14ac:dyDescent="0.4"/>
    <row r="153" ht="3.75" customHeight="1" x14ac:dyDescent="0.4"/>
    <row r="154" ht="3.75" customHeight="1" x14ac:dyDescent="0.4"/>
    <row r="155" ht="3.75" customHeight="1" x14ac:dyDescent="0.4"/>
    <row r="156" ht="3.75" customHeight="1" x14ac:dyDescent="0.4"/>
    <row r="157" ht="3.75" customHeight="1" x14ac:dyDescent="0.4"/>
    <row r="158" ht="3.75" customHeight="1" x14ac:dyDescent="0.4"/>
    <row r="159" ht="3.75" customHeight="1" x14ac:dyDescent="0.4"/>
    <row r="160" ht="3.75" customHeight="1" x14ac:dyDescent="0.4"/>
    <row r="161" ht="3.75" customHeight="1" x14ac:dyDescent="0.4"/>
    <row r="162" ht="3.75" customHeight="1" x14ac:dyDescent="0.4"/>
    <row r="163" ht="3.75" customHeight="1" x14ac:dyDescent="0.4"/>
    <row r="164" ht="3.75" customHeight="1" x14ac:dyDescent="0.4"/>
    <row r="165" ht="3.75" customHeight="1" x14ac:dyDescent="0.4"/>
    <row r="166" ht="3.75" customHeight="1" x14ac:dyDescent="0.4"/>
    <row r="167" ht="3.75" customHeight="1" x14ac:dyDescent="0.4"/>
    <row r="168" ht="3.75" customHeight="1" x14ac:dyDescent="0.4"/>
    <row r="169" ht="3.75" customHeight="1" x14ac:dyDescent="0.4"/>
    <row r="170" ht="3.75" customHeight="1" x14ac:dyDescent="0.4"/>
    <row r="171" ht="3.75" customHeight="1" x14ac:dyDescent="0.4"/>
    <row r="172" ht="3.75" customHeight="1" x14ac:dyDescent="0.4"/>
    <row r="173" ht="3.75" customHeight="1" x14ac:dyDescent="0.4"/>
    <row r="174" ht="3.75" customHeight="1" x14ac:dyDescent="0.4"/>
    <row r="175" ht="3.75" customHeight="1" x14ac:dyDescent="0.4"/>
    <row r="176" ht="3.75" customHeight="1" x14ac:dyDescent="0.4"/>
    <row r="177" ht="3.75" customHeight="1" x14ac:dyDescent="0.4"/>
    <row r="178" ht="3.75" customHeight="1" x14ac:dyDescent="0.4"/>
    <row r="179" ht="3.75" customHeight="1" x14ac:dyDescent="0.4"/>
    <row r="180" ht="3.75" customHeight="1" x14ac:dyDescent="0.4"/>
    <row r="181" ht="3.75" customHeight="1" x14ac:dyDescent="0.4"/>
    <row r="182" ht="3.75" customHeight="1" x14ac:dyDescent="0.4"/>
    <row r="183" ht="3.75" customHeight="1" x14ac:dyDescent="0.4"/>
    <row r="184" ht="3.75" customHeight="1" x14ac:dyDescent="0.4"/>
    <row r="185" ht="3.75" customHeight="1" x14ac:dyDescent="0.4"/>
    <row r="186" ht="3.75" customHeight="1" x14ac:dyDescent="0.4"/>
    <row r="187" ht="3.75" customHeight="1" x14ac:dyDescent="0.4"/>
    <row r="188" ht="3.75" customHeight="1" x14ac:dyDescent="0.4"/>
    <row r="189" ht="3.75" customHeight="1" x14ac:dyDescent="0.4"/>
    <row r="190" ht="3.75" customHeight="1" x14ac:dyDescent="0.4"/>
    <row r="191" ht="3.75" customHeight="1" x14ac:dyDescent="0.4"/>
    <row r="192" ht="3.75" customHeight="1" x14ac:dyDescent="0.4"/>
    <row r="193" ht="3.75" customHeight="1" x14ac:dyDescent="0.4"/>
    <row r="194" ht="3.75" customHeight="1" x14ac:dyDescent="0.4"/>
    <row r="195" ht="3.75" customHeight="1" x14ac:dyDescent="0.4"/>
    <row r="196" ht="3.75" customHeight="1" x14ac:dyDescent="0.4"/>
    <row r="197" ht="3.75" customHeight="1" x14ac:dyDescent="0.4"/>
    <row r="198" ht="3.75" customHeight="1" x14ac:dyDescent="0.4"/>
    <row r="199" ht="3.75" customHeight="1" x14ac:dyDescent="0.4"/>
    <row r="200" ht="3.75" customHeight="1" x14ac:dyDescent="0.4"/>
    <row r="201" ht="3.75" customHeight="1" x14ac:dyDescent="0.4"/>
    <row r="202" ht="3.75" customHeight="1" x14ac:dyDescent="0.4"/>
    <row r="203" ht="3.75" customHeight="1" x14ac:dyDescent="0.4"/>
    <row r="204" ht="3.75" customHeight="1" x14ac:dyDescent="0.4"/>
    <row r="205" ht="3.75" customHeight="1" x14ac:dyDescent="0.4"/>
    <row r="206" ht="3.75" customHeight="1" x14ac:dyDescent="0.4"/>
    <row r="207" ht="3.75" customHeight="1" x14ac:dyDescent="0.4"/>
    <row r="208" ht="3.75" customHeight="1" x14ac:dyDescent="0.4"/>
    <row r="209" ht="3.75" customHeight="1" x14ac:dyDescent="0.4"/>
    <row r="210" ht="3.75" customHeight="1" x14ac:dyDescent="0.4"/>
    <row r="211" ht="3.75" customHeight="1" x14ac:dyDescent="0.4"/>
    <row r="212" ht="3.75" customHeight="1" x14ac:dyDescent="0.4"/>
    <row r="213" ht="3.75" customHeight="1" x14ac:dyDescent="0.4"/>
    <row r="214" ht="3.75" customHeight="1" x14ac:dyDescent="0.4"/>
    <row r="215" ht="3.75" customHeight="1" x14ac:dyDescent="0.4"/>
    <row r="216" ht="3.75" customHeight="1" x14ac:dyDescent="0.4"/>
    <row r="217" ht="3.75" customHeight="1" x14ac:dyDescent="0.4"/>
    <row r="218" ht="3.75" customHeight="1" x14ac:dyDescent="0.4"/>
    <row r="219" ht="3.75" customHeight="1" x14ac:dyDescent="0.4"/>
    <row r="220" ht="3.75" customHeight="1" x14ac:dyDescent="0.4"/>
    <row r="221" ht="3.75" customHeight="1" x14ac:dyDescent="0.4"/>
    <row r="222" ht="3.75" customHeight="1" x14ac:dyDescent="0.4"/>
    <row r="223" ht="3.75" customHeight="1" x14ac:dyDescent="0.4"/>
    <row r="224" ht="3.75" customHeight="1" x14ac:dyDescent="0.4"/>
    <row r="225" ht="3.75" customHeight="1" x14ac:dyDescent="0.4"/>
    <row r="226" ht="3.75" customHeight="1" x14ac:dyDescent="0.4"/>
    <row r="227" ht="3.75" customHeight="1" x14ac:dyDescent="0.4"/>
    <row r="228" ht="3.75" customHeight="1" x14ac:dyDescent="0.4"/>
    <row r="229" ht="3.75" customHeight="1" x14ac:dyDescent="0.4"/>
    <row r="230" ht="3.75" customHeight="1" x14ac:dyDescent="0.4"/>
    <row r="231" ht="3.75" customHeight="1" x14ac:dyDescent="0.4"/>
    <row r="232" ht="3.75" customHeight="1" x14ac:dyDescent="0.4"/>
    <row r="233" ht="3.75" customHeight="1" x14ac:dyDescent="0.4"/>
    <row r="234" ht="3.75" customHeight="1" x14ac:dyDescent="0.4"/>
    <row r="235" ht="3.75" customHeight="1" x14ac:dyDescent="0.4"/>
    <row r="236" ht="3.75" customHeight="1" x14ac:dyDescent="0.4"/>
    <row r="237" ht="3.75" customHeight="1" x14ac:dyDescent="0.4"/>
    <row r="238" ht="3.75" customHeight="1" x14ac:dyDescent="0.4"/>
    <row r="239" ht="3.75" customHeight="1" x14ac:dyDescent="0.4"/>
    <row r="240" ht="3.75" customHeight="1" x14ac:dyDescent="0.4"/>
    <row r="241" ht="3.75" customHeight="1" x14ac:dyDescent="0.4"/>
    <row r="242" ht="3.75" customHeight="1" x14ac:dyDescent="0.4"/>
    <row r="243" ht="3.75" customHeight="1" x14ac:dyDescent="0.4"/>
    <row r="244" ht="3.75" customHeight="1" x14ac:dyDescent="0.4"/>
    <row r="245" ht="3.75" customHeight="1" x14ac:dyDescent="0.4"/>
    <row r="246" ht="3.75" customHeight="1" x14ac:dyDescent="0.4"/>
    <row r="247" ht="3.75" customHeight="1" x14ac:dyDescent="0.4"/>
    <row r="248" ht="3.75" customHeight="1" x14ac:dyDescent="0.4"/>
    <row r="249" ht="3.75" customHeight="1" x14ac:dyDescent="0.4"/>
    <row r="250" ht="3.75" customHeight="1" x14ac:dyDescent="0.4"/>
    <row r="251" ht="3.75" customHeight="1" x14ac:dyDescent="0.4"/>
    <row r="252" ht="3.75" customHeight="1" x14ac:dyDescent="0.4"/>
    <row r="253" ht="3.75" customHeight="1" x14ac:dyDescent="0.4"/>
    <row r="254" ht="3.75" customHeight="1" x14ac:dyDescent="0.4"/>
    <row r="255" ht="3.75" customHeight="1" x14ac:dyDescent="0.4"/>
    <row r="256" ht="3.75" customHeight="1" x14ac:dyDescent="0.4"/>
    <row r="257" ht="3.75" customHeight="1" x14ac:dyDescent="0.4"/>
    <row r="258" ht="3.75" customHeight="1" x14ac:dyDescent="0.4"/>
    <row r="259" ht="3.75" customHeight="1" x14ac:dyDescent="0.4"/>
    <row r="260" ht="3.75" customHeight="1" x14ac:dyDescent="0.4"/>
    <row r="261" ht="3.75" customHeight="1" x14ac:dyDescent="0.4"/>
    <row r="262" ht="3.75" customHeight="1" x14ac:dyDescent="0.4"/>
    <row r="263" ht="3.75" customHeight="1" x14ac:dyDescent="0.4"/>
    <row r="264" ht="3.75" customHeight="1" x14ac:dyDescent="0.4"/>
    <row r="265" ht="3.75" customHeight="1" x14ac:dyDescent="0.4"/>
    <row r="266" ht="3.75" customHeight="1" x14ac:dyDescent="0.4"/>
    <row r="267" ht="3.75" customHeight="1" x14ac:dyDescent="0.4"/>
    <row r="268" ht="3.75" customHeight="1" x14ac:dyDescent="0.4"/>
    <row r="269" ht="3.75" customHeight="1" x14ac:dyDescent="0.4"/>
    <row r="270" ht="3.75" customHeight="1" x14ac:dyDescent="0.4"/>
    <row r="271" ht="3.75" customHeight="1" x14ac:dyDescent="0.4"/>
    <row r="272" ht="3.75" customHeight="1" x14ac:dyDescent="0.4"/>
    <row r="273" ht="3.75" customHeight="1" x14ac:dyDescent="0.4"/>
    <row r="274" ht="3.75" customHeight="1" x14ac:dyDescent="0.4"/>
    <row r="275" ht="3.75" customHeight="1" x14ac:dyDescent="0.4"/>
    <row r="276" ht="3.75" customHeight="1" x14ac:dyDescent="0.4"/>
    <row r="277" ht="3.75" customHeight="1" x14ac:dyDescent="0.4"/>
    <row r="278" ht="3.75" customHeight="1" x14ac:dyDescent="0.4"/>
    <row r="279" ht="3.75" customHeight="1" x14ac:dyDescent="0.4"/>
    <row r="280" ht="3.75" customHeight="1" x14ac:dyDescent="0.4"/>
    <row r="281" ht="3.75" customHeight="1" x14ac:dyDescent="0.4"/>
    <row r="282" ht="3.75" customHeight="1" x14ac:dyDescent="0.4"/>
    <row r="283" ht="3.75" customHeight="1" x14ac:dyDescent="0.4"/>
    <row r="284" ht="3.75" customHeight="1" x14ac:dyDescent="0.4"/>
    <row r="285" ht="3.75" customHeight="1" x14ac:dyDescent="0.4"/>
    <row r="286" ht="3.75" customHeight="1" x14ac:dyDescent="0.4"/>
    <row r="287" ht="3.75" customHeight="1" x14ac:dyDescent="0.4"/>
    <row r="288" ht="3.75" customHeight="1" x14ac:dyDescent="0.4"/>
    <row r="289" ht="3.75" customHeight="1" x14ac:dyDescent="0.4"/>
    <row r="290" ht="3.75" customHeight="1" x14ac:dyDescent="0.4"/>
    <row r="291" ht="3.75" customHeight="1" x14ac:dyDescent="0.4"/>
    <row r="292" ht="3.75" customHeight="1" x14ac:dyDescent="0.4"/>
    <row r="293" ht="3.75" customHeight="1" x14ac:dyDescent="0.4"/>
    <row r="294" ht="3.75" customHeight="1" x14ac:dyDescent="0.4"/>
    <row r="295" ht="3.75" customHeight="1" x14ac:dyDescent="0.4"/>
    <row r="296" ht="3.75" customHeight="1" x14ac:dyDescent="0.4"/>
    <row r="297" ht="3.75" customHeight="1" x14ac:dyDescent="0.4"/>
    <row r="298" ht="3.75" customHeight="1" x14ac:dyDescent="0.4"/>
    <row r="299" ht="3.75" customHeight="1" x14ac:dyDescent="0.4"/>
    <row r="300" ht="3.75" customHeight="1" x14ac:dyDescent="0.4"/>
    <row r="301" ht="3.75" customHeight="1" x14ac:dyDescent="0.4"/>
    <row r="302" ht="3.75" customHeight="1" x14ac:dyDescent="0.4"/>
    <row r="303" ht="3.75" customHeight="1" x14ac:dyDescent="0.4"/>
    <row r="304" ht="3.75" customHeight="1" x14ac:dyDescent="0.4"/>
    <row r="305" ht="3.75" customHeight="1" x14ac:dyDescent="0.4"/>
    <row r="306" ht="3.75" customHeight="1" x14ac:dyDescent="0.4"/>
    <row r="307" ht="3.75" customHeight="1" x14ac:dyDescent="0.4"/>
    <row r="308" ht="3.75" customHeight="1" x14ac:dyDescent="0.4"/>
    <row r="309" ht="3.75" customHeight="1" x14ac:dyDescent="0.4"/>
    <row r="310" ht="3.75" customHeight="1" x14ac:dyDescent="0.4"/>
    <row r="311" ht="3.75" customHeight="1" x14ac:dyDescent="0.4"/>
    <row r="312" ht="3.75" customHeight="1" x14ac:dyDescent="0.4"/>
    <row r="313" ht="3.75" customHeight="1" x14ac:dyDescent="0.4"/>
    <row r="314" ht="3.75" customHeight="1" x14ac:dyDescent="0.4"/>
    <row r="315" ht="3.75" customHeight="1" x14ac:dyDescent="0.4"/>
    <row r="316" ht="3.75" customHeight="1" x14ac:dyDescent="0.4"/>
    <row r="317" ht="3.75" customHeight="1" x14ac:dyDescent="0.4"/>
    <row r="318" ht="3.75" customHeight="1" x14ac:dyDescent="0.4"/>
    <row r="319" ht="3.75" customHeight="1" x14ac:dyDescent="0.4"/>
    <row r="320" ht="3.75" customHeight="1" x14ac:dyDescent="0.4"/>
    <row r="321" ht="3.75" customHeight="1" x14ac:dyDescent="0.4"/>
    <row r="322" ht="3.75" customHeight="1" x14ac:dyDescent="0.4"/>
    <row r="323" ht="3.75" customHeight="1" x14ac:dyDescent="0.4"/>
    <row r="324" ht="3.75" customHeight="1" x14ac:dyDescent="0.4"/>
    <row r="325" ht="3.75" customHeight="1" x14ac:dyDescent="0.4"/>
    <row r="326" ht="3.75" customHeight="1" x14ac:dyDescent="0.4"/>
    <row r="327" ht="3.75" customHeight="1" x14ac:dyDescent="0.4"/>
    <row r="328" ht="3.75" customHeight="1" x14ac:dyDescent="0.4"/>
    <row r="329" ht="3.75" customHeight="1" x14ac:dyDescent="0.4"/>
    <row r="330" ht="3.75" customHeight="1" x14ac:dyDescent="0.4"/>
    <row r="331" ht="3.75" customHeight="1" x14ac:dyDescent="0.4"/>
    <row r="332" ht="3.75" customHeight="1" x14ac:dyDescent="0.4"/>
    <row r="333" ht="3.75" customHeight="1" x14ac:dyDescent="0.4"/>
    <row r="334" ht="3.75" customHeight="1" x14ac:dyDescent="0.4"/>
    <row r="335" ht="3.75" customHeight="1" x14ac:dyDescent="0.4"/>
    <row r="336" ht="3.75" customHeight="1" x14ac:dyDescent="0.4"/>
    <row r="337" ht="3.75" customHeight="1" x14ac:dyDescent="0.4"/>
    <row r="338" ht="3.75" customHeight="1" x14ac:dyDescent="0.4"/>
    <row r="339" ht="3.75" customHeight="1" x14ac:dyDescent="0.4"/>
    <row r="340" ht="3.75" customHeight="1" x14ac:dyDescent="0.4"/>
    <row r="341" ht="3.75" customHeight="1" x14ac:dyDescent="0.4"/>
    <row r="342" ht="3.75" customHeight="1" x14ac:dyDescent="0.4"/>
    <row r="343" ht="3.75" customHeight="1" x14ac:dyDescent="0.4"/>
    <row r="344" ht="3.75" customHeight="1" x14ac:dyDescent="0.4"/>
    <row r="345" ht="3.75" customHeight="1" x14ac:dyDescent="0.4"/>
    <row r="346" ht="3.75" customHeight="1" x14ac:dyDescent="0.4"/>
    <row r="347" ht="3.75" customHeight="1" x14ac:dyDescent="0.4"/>
    <row r="348" ht="3.75" customHeight="1" x14ac:dyDescent="0.4"/>
    <row r="349" ht="3.75" customHeight="1" x14ac:dyDescent="0.4"/>
    <row r="350" ht="3.75" customHeight="1" x14ac:dyDescent="0.4"/>
    <row r="351" ht="3.75" customHeight="1" x14ac:dyDescent="0.4"/>
    <row r="352" ht="3.75" customHeight="1" x14ac:dyDescent="0.4"/>
    <row r="353" ht="3.75" customHeight="1" x14ac:dyDescent="0.4"/>
    <row r="354" ht="3.75" customHeight="1" x14ac:dyDescent="0.4"/>
    <row r="355" ht="3.75" customHeight="1" x14ac:dyDescent="0.4"/>
    <row r="356" ht="3.75" customHeight="1" x14ac:dyDescent="0.4"/>
    <row r="357" ht="3.75" customHeight="1" x14ac:dyDescent="0.4"/>
    <row r="358" ht="3.75" customHeight="1" x14ac:dyDescent="0.4"/>
    <row r="359" ht="3.75" customHeight="1" x14ac:dyDescent="0.4"/>
    <row r="360" ht="3.75" customHeight="1" x14ac:dyDescent="0.4"/>
    <row r="361" ht="3.75" customHeight="1" x14ac:dyDescent="0.4"/>
    <row r="362" ht="3.75" customHeight="1" x14ac:dyDescent="0.4"/>
    <row r="363" ht="3.75" customHeight="1" x14ac:dyDescent="0.4"/>
    <row r="364" ht="3.75" customHeight="1" x14ac:dyDescent="0.4"/>
    <row r="365" ht="3.75" customHeight="1" x14ac:dyDescent="0.4"/>
    <row r="366" ht="3.75" customHeight="1" x14ac:dyDescent="0.4"/>
    <row r="367" ht="3.75" customHeight="1" x14ac:dyDescent="0.4"/>
    <row r="368" ht="3.75" customHeight="1" x14ac:dyDescent="0.4"/>
    <row r="369" ht="3.75" customHeight="1" x14ac:dyDescent="0.4"/>
    <row r="370" ht="3.75" customHeight="1" x14ac:dyDescent="0.4"/>
    <row r="371" ht="3.75" customHeight="1" x14ac:dyDescent="0.4"/>
    <row r="372" ht="3.75" customHeight="1" x14ac:dyDescent="0.4"/>
    <row r="373" ht="3.75" customHeight="1" x14ac:dyDescent="0.4"/>
    <row r="374" ht="3.75" customHeight="1" x14ac:dyDescent="0.4"/>
    <row r="375" ht="3.75" customHeight="1" x14ac:dyDescent="0.4"/>
    <row r="376" ht="3.75" customHeight="1" x14ac:dyDescent="0.4"/>
    <row r="377" ht="3.75" customHeight="1" x14ac:dyDescent="0.4"/>
    <row r="378" ht="3.75" customHeight="1" x14ac:dyDescent="0.4"/>
  </sheetData>
  <sheetProtection formatCells="0"/>
  <mergeCells count="350">
    <mergeCell ref="AU87:AU89"/>
    <mergeCell ref="AV87:AX89"/>
    <mergeCell ref="AY87:AY89"/>
    <mergeCell ref="AZ87:BH89"/>
    <mergeCell ref="BI87:BI89"/>
    <mergeCell ref="BJ87:CF89"/>
    <mergeCell ref="BM80:BQ80"/>
    <mergeCell ref="BR80:BX80"/>
    <mergeCell ref="BY80:CA80"/>
    <mergeCell ref="CB80:CF80"/>
    <mergeCell ref="AT81:AV83"/>
    <mergeCell ref="AU84:AU86"/>
    <mergeCell ref="AV84:CF86"/>
    <mergeCell ref="BZ75:CF75"/>
    <mergeCell ref="BA74:BD74"/>
    <mergeCell ref="BM74:BN74"/>
    <mergeCell ref="BO74:BR74"/>
    <mergeCell ref="BS74:BT74"/>
    <mergeCell ref="BU74:BY74"/>
    <mergeCell ref="BZ74:CF74"/>
    <mergeCell ref="BS77:BT77"/>
    <mergeCell ref="BU77:BY77"/>
    <mergeCell ref="BZ77:CF77"/>
    <mergeCell ref="BA76:BD76"/>
    <mergeCell ref="BM76:BN76"/>
    <mergeCell ref="BO76:BR76"/>
    <mergeCell ref="BS76:BT76"/>
    <mergeCell ref="BU76:BY76"/>
    <mergeCell ref="BZ76:CF76"/>
    <mergeCell ref="BA77:BD77"/>
    <mergeCell ref="BM77:BN77"/>
    <mergeCell ref="BO77:BR77"/>
    <mergeCell ref="BM72:BN72"/>
    <mergeCell ref="BO72:BR72"/>
    <mergeCell ref="BS72:BT72"/>
    <mergeCell ref="BU72:BY72"/>
    <mergeCell ref="BA75:BD75"/>
    <mergeCell ref="BM75:BN75"/>
    <mergeCell ref="BO75:BR75"/>
    <mergeCell ref="BS75:BT75"/>
    <mergeCell ref="BU75:BY75"/>
    <mergeCell ref="BO68:BR68"/>
    <mergeCell ref="BS68:BT68"/>
    <mergeCell ref="BU68:BY68"/>
    <mergeCell ref="BS70:BT70"/>
    <mergeCell ref="BU70:BY70"/>
    <mergeCell ref="BZ70:CF70"/>
    <mergeCell ref="AS71:AU71"/>
    <mergeCell ref="AV71:BL71"/>
    <mergeCell ref="BM71:BN71"/>
    <mergeCell ref="BO71:BR71"/>
    <mergeCell ref="BS71:BT71"/>
    <mergeCell ref="BU71:BY71"/>
    <mergeCell ref="BZ71:CF71"/>
    <mergeCell ref="BM70:BN70"/>
    <mergeCell ref="BO70:BR70"/>
    <mergeCell ref="BZ69:CF69"/>
    <mergeCell ref="BO62:BR64"/>
    <mergeCell ref="BS62:BT64"/>
    <mergeCell ref="BU62:BY64"/>
    <mergeCell ref="BS66:BT66"/>
    <mergeCell ref="BU66:BY66"/>
    <mergeCell ref="BZ66:CF66"/>
    <mergeCell ref="AS67:AU67"/>
    <mergeCell ref="AV67:BL67"/>
    <mergeCell ref="BM67:BN67"/>
    <mergeCell ref="BO67:BR67"/>
    <mergeCell ref="BS67:BT67"/>
    <mergeCell ref="BU67:BY67"/>
    <mergeCell ref="BZ67:CF67"/>
    <mergeCell ref="BM66:BN66"/>
    <mergeCell ref="BO66:BR66"/>
    <mergeCell ref="BZ65:CF65"/>
    <mergeCell ref="BM43:BP45"/>
    <mergeCell ref="BN46:BQ48"/>
    <mergeCell ref="BR46:BR48"/>
    <mergeCell ref="BS46:CE48"/>
    <mergeCell ref="AS48:AX53"/>
    <mergeCell ref="AY48:BK53"/>
    <mergeCell ref="BN49:BQ51"/>
    <mergeCell ref="BR49:BR51"/>
    <mergeCell ref="BS49:CE51"/>
    <mergeCell ref="BN52:BQ54"/>
    <mergeCell ref="AY42:BK47"/>
    <mergeCell ref="BR52:BR54"/>
    <mergeCell ref="BS52:BU54"/>
    <mergeCell ref="BV52:BY54"/>
    <mergeCell ref="BZ52:CE54"/>
    <mergeCell ref="AS54:AX59"/>
    <mergeCell ref="AY54:BK59"/>
    <mergeCell ref="BN55:BQ57"/>
    <mergeCell ref="BR55:BR57"/>
    <mergeCell ref="BS55:CE57"/>
    <mergeCell ref="BX33:BY35"/>
    <mergeCell ref="BZ33:CE35"/>
    <mergeCell ref="AS36:AX41"/>
    <mergeCell ref="AY36:BK41"/>
    <mergeCell ref="BM37:BP40"/>
    <mergeCell ref="BQ37:BX40"/>
    <mergeCell ref="BN23:BO25"/>
    <mergeCell ref="BQ23:CE25"/>
    <mergeCell ref="AS24:AX29"/>
    <mergeCell ref="AY24:BK29"/>
    <mergeCell ref="BN26:BO28"/>
    <mergeCell ref="BQ26:CD31"/>
    <mergeCell ref="CE26:CE31"/>
    <mergeCell ref="AS30:AX35"/>
    <mergeCell ref="AY30:BK35"/>
    <mergeCell ref="BQ33:BR35"/>
    <mergeCell ref="BM14:BP16"/>
    <mergeCell ref="CB14:CF16"/>
    <mergeCell ref="BN17:BO19"/>
    <mergeCell ref="BQ17:BQ19"/>
    <mergeCell ref="BR17:BW19"/>
    <mergeCell ref="BN20:BO22"/>
    <mergeCell ref="BQ20:CE22"/>
    <mergeCell ref="AS4:CF4"/>
    <mergeCell ref="AS5:CF5"/>
    <mergeCell ref="AS6:BD7"/>
    <mergeCell ref="BE6:BG7"/>
    <mergeCell ref="BX8:CF8"/>
    <mergeCell ref="AS9:AW10"/>
    <mergeCell ref="AX9:BV10"/>
    <mergeCell ref="BX9:CF10"/>
    <mergeCell ref="AS13:AX21"/>
    <mergeCell ref="AY13:BK21"/>
    <mergeCell ref="D99:D101"/>
    <mergeCell ref="E99:AO101"/>
    <mergeCell ref="D96:D98"/>
    <mergeCell ref="E96:AO98"/>
    <mergeCell ref="AU99:AU101"/>
    <mergeCell ref="AV99:CF101"/>
    <mergeCell ref="D90:D92"/>
    <mergeCell ref="E90:AO92"/>
    <mergeCell ref="D93:D95"/>
    <mergeCell ref="E93:AO95"/>
    <mergeCell ref="AU90:AU92"/>
    <mergeCell ref="AV90:CF92"/>
    <mergeCell ref="AU93:AU95"/>
    <mergeCell ref="AV93:CF95"/>
    <mergeCell ref="AU96:AU98"/>
    <mergeCell ref="AV96:CF98"/>
    <mergeCell ref="D87:D89"/>
    <mergeCell ref="E87:G89"/>
    <mergeCell ref="H87:H89"/>
    <mergeCell ref="I87:Q89"/>
    <mergeCell ref="R87:R89"/>
    <mergeCell ref="S87:AO89"/>
    <mergeCell ref="C81:E83"/>
    <mergeCell ref="D84:D86"/>
    <mergeCell ref="E84:AO86"/>
    <mergeCell ref="V80:Z80"/>
    <mergeCell ref="AA80:AG80"/>
    <mergeCell ref="AH80:AJ80"/>
    <mergeCell ref="AK80:AO80"/>
    <mergeCell ref="BM79:BQ79"/>
    <mergeCell ref="BR79:BX79"/>
    <mergeCell ref="BY79:CA79"/>
    <mergeCell ref="CB79:CF79"/>
    <mergeCell ref="V79:Z79"/>
    <mergeCell ref="AA79:AG79"/>
    <mergeCell ref="AH79:AJ79"/>
    <mergeCell ref="AK79:AO79"/>
    <mergeCell ref="J77:M77"/>
    <mergeCell ref="V77:W77"/>
    <mergeCell ref="X77:AA77"/>
    <mergeCell ref="AB77:AC77"/>
    <mergeCell ref="AD77:AH77"/>
    <mergeCell ref="AI77:AO77"/>
    <mergeCell ref="J76:M76"/>
    <mergeCell ref="V76:W76"/>
    <mergeCell ref="X76:AA76"/>
    <mergeCell ref="AB76:AC76"/>
    <mergeCell ref="AD76:AH76"/>
    <mergeCell ref="AI76:AO76"/>
    <mergeCell ref="AI75:AO75"/>
    <mergeCell ref="J75:M75"/>
    <mergeCell ref="V75:W75"/>
    <mergeCell ref="X75:AA75"/>
    <mergeCell ref="AB75:AC75"/>
    <mergeCell ref="AD75:AH75"/>
    <mergeCell ref="J74:M74"/>
    <mergeCell ref="V74:W74"/>
    <mergeCell ref="X74:AA74"/>
    <mergeCell ref="AB74:AC74"/>
    <mergeCell ref="AD74:AH74"/>
    <mergeCell ref="AI74:AO74"/>
    <mergeCell ref="BZ73:CF73"/>
    <mergeCell ref="AI73:AO73"/>
    <mergeCell ref="B73:D73"/>
    <mergeCell ref="E73:U73"/>
    <mergeCell ref="V73:W73"/>
    <mergeCell ref="X73:AA73"/>
    <mergeCell ref="AB73:AC73"/>
    <mergeCell ref="AD73:AH73"/>
    <mergeCell ref="BZ72:CF72"/>
    <mergeCell ref="B72:D72"/>
    <mergeCell ref="E72:U72"/>
    <mergeCell ref="V72:W72"/>
    <mergeCell ref="X72:AA72"/>
    <mergeCell ref="AB72:AC72"/>
    <mergeCell ref="AD72:AH72"/>
    <mergeCell ref="AI72:AO72"/>
    <mergeCell ref="AS73:AU73"/>
    <mergeCell ref="AV73:BL73"/>
    <mergeCell ref="BM73:BN73"/>
    <mergeCell ref="BO73:BR73"/>
    <mergeCell ref="BS73:BT73"/>
    <mergeCell ref="BU73:BY73"/>
    <mergeCell ref="AS72:AU72"/>
    <mergeCell ref="AV72:BL72"/>
    <mergeCell ref="B71:D71"/>
    <mergeCell ref="E71:U71"/>
    <mergeCell ref="V71:W71"/>
    <mergeCell ref="X71:AA71"/>
    <mergeCell ref="AB71:AC71"/>
    <mergeCell ref="AD71:AH71"/>
    <mergeCell ref="AI71:AO71"/>
    <mergeCell ref="AS70:AU70"/>
    <mergeCell ref="AV70:BL70"/>
    <mergeCell ref="B70:D70"/>
    <mergeCell ref="E70:U70"/>
    <mergeCell ref="V70:W70"/>
    <mergeCell ref="X70:AA70"/>
    <mergeCell ref="AB70:AC70"/>
    <mergeCell ref="AD70:AH70"/>
    <mergeCell ref="AI70:AO70"/>
    <mergeCell ref="AI69:AO69"/>
    <mergeCell ref="B69:D69"/>
    <mergeCell ref="E69:U69"/>
    <mergeCell ref="V69:W69"/>
    <mergeCell ref="X69:AA69"/>
    <mergeCell ref="AB69:AC69"/>
    <mergeCell ref="AD69:AH69"/>
    <mergeCell ref="BZ68:CF68"/>
    <mergeCell ref="B68:D68"/>
    <mergeCell ref="E68:U68"/>
    <mergeCell ref="V68:W68"/>
    <mergeCell ref="X68:AA68"/>
    <mergeCell ref="AB68:AC68"/>
    <mergeCell ref="AD68:AH68"/>
    <mergeCell ref="AI68:AO68"/>
    <mergeCell ref="AS69:AU69"/>
    <mergeCell ref="AV69:BL69"/>
    <mergeCell ref="BM69:BN69"/>
    <mergeCell ref="BO69:BR69"/>
    <mergeCell ref="BS69:BT69"/>
    <mergeCell ref="BU69:BY69"/>
    <mergeCell ref="AS68:AU68"/>
    <mergeCell ref="AV68:BL68"/>
    <mergeCell ref="BM68:BN68"/>
    <mergeCell ref="B67:D67"/>
    <mergeCell ref="E67:U67"/>
    <mergeCell ref="V67:W67"/>
    <mergeCell ref="X67:AA67"/>
    <mergeCell ref="AB67:AC67"/>
    <mergeCell ref="AD67:AH67"/>
    <mergeCell ref="AI67:AO67"/>
    <mergeCell ref="AS66:AU66"/>
    <mergeCell ref="AV66:BL66"/>
    <mergeCell ref="B66:D66"/>
    <mergeCell ref="E66:U66"/>
    <mergeCell ref="V66:W66"/>
    <mergeCell ref="X66:AA66"/>
    <mergeCell ref="AB66:AC66"/>
    <mergeCell ref="AD66:AH66"/>
    <mergeCell ref="AI66:AO66"/>
    <mergeCell ref="AI65:AO65"/>
    <mergeCell ref="B65:D65"/>
    <mergeCell ref="E65:U65"/>
    <mergeCell ref="V65:W65"/>
    <mergeCell ref="X65:AA65"/>
    <mergeCell ref="AB65:AC65"/>
    <mergeCell ref="AD65:AH65"/>
    <mergeCell ref="BZ62:CF64"/>
    <mergeCell ref="AD62:AH64"/>
    <mergeCell ref="AI62:AO64"/>
    <mergeCell ref="B62:D64"/>
    <mergeCell ref="E62:U64"/>
    <mergeCell ref="V62:W64"/>
    <mergeCell ref="X62:AA64"/>
    <mergeCell ref="AB62:AC64"/>
    <mergeCell ref="AS65:AU65"/>
    <mergeCell ref="AV65:BL65"/>
    <mergeCell ref="BM65:BN65"/>
    <mergeCell ref="BO65:BR65"/>
    <mergeCell ref="BS65:BT65"/>
    <mergeCell ref="BU65:BY65"/>
    <mergeCell ref="AS62:AU64"/>
    <mergeCell ref="AV62:BL64"/>
    <mergeCell ref="BM62:BN64"/>
    <mergeCell ref="B54:G59"/>
    <mergeCell ref="H54:T59"/>
    <mergeCell ref="W55:Z57"/>
    <mergeCell ref="AA55:AA57"/>
    <mergeCell ref="AB55:AN57"/>
    <mergeCell ref="W52:Z54"/>
    <mergeCell ref="AA52:AA54"/>
    <mergeCell ref="AB52:AD54"/>
    <mergeCell ref="AE52:AH54"/>
    <mergeCell ref="AI52:AN54"/>
    <mergeCell ref="AB49:AN51"/>
    <mergeCell ref="B48:G53"/>
    <mergeCell ref="H48:T53"/>
    <mergeCell ref="W49:Z51"/>
    <mergeCell ref="AA49:AA51"/>
    <mergeCell ref="W46:Z48"/>
    <mergeCell ref="AA46:AA48"/>
    <mergeCell ref="AB46:AN48"/>
    <mergeCell ref="AS42:AX47"/>
    <mergeCell ref="B42:G47"/>
    <mergeCell ref="H42:T47"/>
    <mergeCell ref="V43:Y45"/>
    <mergeCell ref="V37:Y40"/>
    <mergeCell ref="Z37:AG40"/>
    <mergeCell ref="B36:G41"/>
    <mergeCell ref="H36:T41"/>
    <mergeCell ref="Z33:AA35"/>
    <mergeCell ref="AB33:AF35"/>
    <mergeCell ref="AG33:AH35"/>
    <mergeCell ref="AI33:AN35"/>
    <mergeCell ref="BS33:BW35"/>
    <mergeCell ref="B30:G35"/>
    <mergeCell ref="H30:T35"/>
    <mergeCell ref="B24:G29"/>
    <mergeCell ref="H24:T29"/>
    <mergeCell ref="W26:X28"/>
    <mergeCell ref="Z26:AM31"/>
    <mergeCell ref="AN26:AN31"/>
    <mergeCell ref="W23:X25"/>
    <mergeCell ref="Z23:AN25"/>
    <mergeCell ref="W20:X22"/>
    <mergeCell ref="Z20:AN22"/>
    <mergeCell ref="B6:M7"/>
    <mergeCell ref="N6:P7"/>
    <mergeCell ref="B4:AO4"/>
    <mergeCell ref="B5:AO5"/>
    <mergeCell ref="AS2:BH2"/>
    <mergeCell ref="W17:X19"/>
    <mergeCell ref="Z17:Z19"/>
    <mergeCell ref="AA17:AF19"/>
    <mergeCell ref="B13:G21"/>
    <mergeCell ref="H13:T21"/>
    <mergeCell ref="V14:Y16"/>
    <mergeCell ref="AK14:AO16"/>
    <mergeCell ref="AG8:AO8"/>
    <mergeCell ref="B9:F10"/>
    <mergeCell ref="G9:AE10"/>
    <mergeCell ref="AG9:AO10"/>
    <mergeCell ref="B2:Q2"/>
  </mergeCells>
  <phoneticPr fontId="36"/>
  <dataValidations count="1">
    <dataValidation type="list" allowBlank="1" showInputMessage="1" showErrorMessage="1" sqref="V65:W73 BM65:BN73" xr:uid="{E1A9DF2D-AB4A-4C30-B750-C547DFBA936B}">
      <formula1>$AQ$6:$AQ$9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-0.499984740745262"/>
  </sheetPr>
  <dimension ref="A1:EO377"/>
  <sheetViews>
    <sheetView showGridLines="0" showRowColHeaders="0" zoomScaleNormal="100" zoomScaleSheetLayoutView="100" workbookViewId="0">
      <selection activeCell="G8" sqref="G8:AE9"/>
    </sheetView>
  </sheetViews>
  <sheetFormatPr defaultColWidth="2.125" defaultRowHeight="13.5" x14ac:dyDescent="0.4"/>
  <cols>
    <col min="1" max="41" width="2.125" style="76"/>
    <col min="42" max="42" width="2.125" style="76" customWidth="1"/>
    <col min="43" max="82" width="2.125" style="76"/>
    <col min="83" max="83" width="2.125" style="76" customWidth="1"/>
    <col min="84" max="129" width="2.125" style="76"/>
    <col min="130" max="130" width="5.5" style="76" hidden="1" customWidth="1"/>
    <col min="131" max="16384" width="2.125" style="76"/>
  </cols>
  <sheetData>
    <row r="1" spans="2:130" ht="6.75" customHeight="1" x14ac:dyDescent="0.4">
      <c r="DU1" s="201"/>
    </row>
    <row r="2" spans="2:130" ht="39.75" customHeight="1" x14ac:dyDescent="0.15">
      <c r="AN2" s="462" t="s">
        <v>159</v>
      </c>
      <c r="AO2" s="463"/>
      <c r="CC2" s="462" t="s">
        <v>161</v>
      </c>
      <c r="CD2" s="463"/>
      <c r="DR2" s="462" t="s">
        <v>160</v>
      </c>
      <c r="DS2" s="463"/>
      <c r="DU2" s="201"/>
    </row>
    <row r="3" spans="2:130" ht="21" x14ac:dyDescent="0.4">
      <c r="B3" s="707" t="s">
        <v>25</v>
      </c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202"/>
      <c r="AQ3" s="465" t="s">
        <v>25</v>
      </c>
      <c r="AR3" s="465"/>
      <c r="AS3" s="465"/>
      <c r="AT3" s="465"/>
      <c r="AU3" s="465"/>
      <c r="AV3" s="465"/>
      <c r="AW3" s="465"/>
      <c r="AX3" s="465"/>
      <c r="AY3" s="465"/>
      <c r="AZ3" s="465"/>
      <c r="BA3" s="465"/>
      <c r="BB3" s="465"/>
      <c r="BC3" s="465"/>
      <c r="BD3" s="465"/>
      <c r="BE3" s="465"/>
      <c r="BF3" s="465"/>
      <c r="BG3" s="465"/>
      <c r="BH3" s="465"/>
      <c r="BI3" s="465"/>
      <c r="BJ3" s="465"/>
      <c r="BK3" s="465"/>
      <c r="BL3" s="465"/>
      <c r="BM3" s="465"/>
      <c r="BN3" s="465"/>
      <c r="BO3" s="465"/>
      <c r="BP3" s="465"/>
      <c r="BQ3" s="465"/>
      <c r="BR3" s="465"/>
      <c r="BS3" s="465"/>
      <c r="BT3" s="465"/>
      <c r="BU3" s="465"/>
      <c r="BV3" s="465"/>
      <c r="BW3" s="465"/>
      <c r="BX3" s="465"/>
      <c r="BY3" s="465"/>
      <c r="BZ3" s="465"/>
      <c r="CA3" s="465"/>
      <c r="CB3" s="465"/>
      <c r="CC3" s="465"/>
      <c r="CD3" s="465"/>
      <c r="CE3" s="139"/>
      <c r="CF3" s="465" t="s">
        <v>25</v>
      </c>
      <c r="CG3" s="465"/>
      <c r="CH3" s="465"/>
      <c r="CI3" s="465"/>
      <c r="CJ3" s="465"/>
      <c r="CK3" s="465"/>
      <c r="CL3" s="465"/>
      <c r="CM3" s="465"/>
      <c r="CN3" s="465"/>
      <c r="CO3" s="465"/>
      <c r="CP3" s="465"/>
      <c r="CQ3" s="465"/>
      <c r="CR3" s="465"/>
      <c r="CS3" s="465"/>
      <c r="CT3" s="465"/>
      <c r="CU3" s="465"/>
      <c r="CV3" s="465"/>
      <c r="CW3" s="465"/>
      <c r="CX3" s="465"/>
      <c r="CY3" s="465"/>
      <c r="CZ3" s="465"/>
      <c r="DA3" s="465"/>
      <c r="DB3" s="465"/>
      <c r="DC3" s="465"/>
      <c r="DD3" s="465"/>
      <c r="DE3" s="465"/>
      <c r="DF3" s="465"/>
      <c r="DG3" s="465"/>
      <c r="DH3" s="465"/>
      <c r="DI3" s="465"/>
      <c r="DJ3" s="465"/>
      <c r="DK3" s="465"/>
      <c r="DL3" s="465"/>
      <c r="DM3" s="465"/>
      <c r="DN3" s="465"/>
      <c r="DO3" s="465"/>
      <c r="DP3" s="465"/>
      <c r="DQ3" s="465"/>
      <c r="DR3" s="465"/>
      <c r="DS3" s="465"/>
    </row>
    <row r="4" spans="2:130" x14ac:dyDescent="0.4">
      <c r="B4" s="708" t="s">
        <v>93</v>
      </c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08"/>
      <c r="AA4" s="708"/>
      <c r="AB4" s="708"/>
      <c r="AC4" s="708"/>
      <c r="AD4" s="708"/>
      <c r="AE4" s="708"/>
      <c r="AF4" s="708"/>
      <c r="AG4" s="708"/>
      <c r="AH4" s="708"/>
      <c r="AI4" s="708"/>
      <c r="AJ4" s="708"/>
      <c r="AK4" s="708"/>
      <c r="AL4" s="708"/>
      <c r="AM4" s="708"/>
      <c r="AN4" s="708"/>
      <c r="AO4" s="708"/>
      <c r="AP4" s="200"/>
      <c r="AQ4" s="500" t="s">
        <v>94</v>
      </c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0"/>
      <c r="BU4" s="500"/>
      <c r="BV4" s="500"/>
      <c r="BW4" s="500"/>
      <c r="BX4" s="500"/>
      <c r="BY4" s="500"/>
      <c r="BZ4" s="500"/>
      <c r="CA4" s="500"/>
      <c r="CB4" s="500"/>
      <c r="CC4" s="500"/>
      <c r="CD4" s="500"/>
      <c r="CE4" s="140"/>
      <c r="CF4" s="500" t="s">
        <v>95</v>
      </c>
      <c r="CG4" s="500"/>
      <c r="CH4" s="500"/>
      <c r="CI4" s="500"/>
      <c r="CJ4" s="500"/>
      <c r="CK4" s="500"/>
      <c r="CL4" s="500"/>
      <c r="CM4" s="500"/>
      <c r="CN4" s="500"/>
      <c r="CO4" s="500"/>
      <c r="CP4" s="500"/>
      <c r="CQ4" s="500"/>
      <c r="CR4" s="500"/>
      <c r="CS4" s="500"/>
      <c r="CT4" s="500"/>
      <c r="CU4" s="500"/>
      <c r="CV4" s="500"/>
      <c r="CW4" s="500"/>
      <c r="CX4" s="500"/>
      <c r="CY4" s="500"/>
      <c r="CZ4" s="500"/>
      <c r="DA4" s="500"/>
      <c r="DB4" s="500"/>
      <c r="DC4" s="500"/>
      <c r="DD4" s="500"/>
      <c r="DE4" s="500"/>
      <c r="DF4" s="500"/>
      <c r="DG4" s="500"/>
      <c r="DH4" s="500"/>
      <c r="DI4" s="500"/>
      <c r="DJ4" s="500"/>
      <c r="DK4" s="500"/>
      <c r="DL4" s="500"/>
      <c r="DM4" s="500"/>
      <c r="DN4" s="500"/>
      <c r="DO4" s="500"/>
      <c r="DP4" s="500"/>
      <c r="DQ4" s="500"/>
      <c r="DR4" s="500"/>
      <c r="DS4" s="500"/>
      <c r="DZ4" s="103" t="s">
        <v>36</v>
      </c>
    </row>
    <row r="5" spans="2:130" ht="13.5" customHeight="1" x14ac:dyDescent="0.4">
      <c r="B5" s="722" t="s">
        <v>104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3" t="s">
        <v>105</v>
      </c>
      <c r="O5" s="723"/>
      <c r="P5" s="723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497" t="s">
        <v>104</v>
      </c>
      <c r="AR5" s="497"/>
      <c r="AS5" s="497"/>
      <c r="AT5" s="497"/>
      <c r="AU5" s="497"/>
      <c r="AV5" s="497"/>
      <c r="AW5" s="497"/>
      <c r="AX5" s="497"/>
      <c r="AY5" s="497"/>
      <c r="AZ5" s="497"/>
      <c r="BA5" s="497"/>
      <c r="BB5" s="497"/>
      <c r="BC5" s="496" t="s">
        <v>105</v>
      </c>
      <c r="BD5" s="496"/>
      <c r="BE5" s="496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497" t="s">
        <v>104</v>
      </c>
      <c r="CG5" s="497"/>
      <c r="CH5" s="497"/>
      <c r="CI5" s="497"/>
      <c r="CJ5" s="497"/>
      <c r="CK5" s="497"/>
      <c r="CL5" s="497"/>
      <c r="CM5" s="497"/>
      <c r="CN5" s="497"/>
      <c r="CO5" s="497"/>
      <c r="CP5" s="497"/>
      <c r="CQ5" s="497"/>
      <c r="CR5" s="496" t="s">
        <v>105</v>
      </c>
      <c r="CS5" s="496"/>
      <c r="CT5" s="496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Z5" s="103">
        <f>IF(基本情報!K28="","",基本情報!K28)</f>
        <v>10</v>
      </c>
    </row>
    <row r="6" spans="2:130" ht="12.75" customHeight="1" x14ac:dyDescent="0.4">
      <c r="B6" s="722"/>
      <c r="C6" s="722"/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3"/>
      <c r="O6" s="723"/>
      <c r="P6" s="723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497"/>
      <c r="AR6" s="497"/>
      <c r="AS6" s="497"/>
      <c r="AT6" s="497"/>
      <c r="AU6" s="497"/>
      <c r="AV6" s="497"/>
      <c r="AW6" s="497"/>
      <c r="AX6" s="497"/>
      <c r="AY6" s="497"/>
      <c r="AZ6" s="497"/>
      <c r="BA6" s="497"/>
      <c r="BB6" s="497"/>
      <c r="BC6" s="496"/>
      <c r="BD6" s="496"/>
      <c r="BE6" s="496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497"/>
      <c r="CG6" s="497"/>
      <c r="CH6" s="497"/>
      <c r="CI6" s="497"/>
      <c r="CJ6" s="497"/>
      <c r="CK6" s="497"/>
      <c r="CL6" s="497"/>
      <c r="CM6" s="497"/>
      <c r="CN6" s="497"/>
      <c r="CO6" s="497"/>
      <c r="CP6" s="497"/>
      <c r="CQ6" s="497"/>
      <c r="CR6" s="496"/>
      <c r="CS6" s="496"/>
      <c r="CT6" s="496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Z6" s="103">
        <f>IF(基本情報!X28="","",基本情報!X28)</f>
        <v>8</v>
      </c>
    </row>
    <row r="7" spans="2:130" ht="12.75" customHeight="1" x14ac:dyDescent="0.4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719" t="s">
        <v>74</v>
      </c>
      <c r="AH7" s="720"/>
      <c r="AI7" s="720"/>
      <c r="AJ7" s="720"/>
      <c r="AK7" s="720"/>
      <c r="AL7" s="720"/>
      <c r="AM7" s="720"/>
      <c r="AN7" s="720"/>
      <c r="AO7" s="721"/>
      <c r="AP7" s="203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571" t="s">
        <v>74</v>
      </c>
      <c r="BW7" s="572"/>
      <c r="BX7" s="572"/>
      <c r="BY7" s="572"/>
      <c r="BZ7" s="572"/>
      <c r="CA7" s="572"/>
      <c r="CB7" s="572"/>
      <c r="CC7" s="572"/>
      <c r="CD7" s="573"/>
      <c r="CE7" s="118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571" t="s">
        <v>74</v>
      </c>
      <c r="DL7" s="572"/>
      <c r="DM7" s="572"/>
      <c r="DN7" s="572"/>
      <c r="DO7" s="572"/>
      <c r="DP7" s="572"/>
      <c r="DQ7" s="572"/>
      <c r="DR7" s="572"/>
      <c r="DS7" s="573"/>
      <c r="DZ7" s="103" t="s">
        <v>76</v>
      </c>
    </row>
    <row r="8" spans="2:130" ht="12.75" customHeight="1" x14ac:dyDescent="0.4">
      <c r="B8" s="277" t="s">
        <v>43</v>
      </c>
      <c r="C8" s="277"/>
      <c r="D8" s="277"/>
      <c r="E8" s="277"/>
      <c r="F8" s="277"/>
      <c r="G8" s="709" t="str">
        <f>IF(基本情報!J25="","",基本情報!J25)</f>
        <v/>
      </c>
      <c r="H8" s="709"/>
      <c r="I8" s="709"/>
      <c r="J8" s="709"/>
      <c r="K8" s="709"/>
      <c r="L8" s="709"/>
      <c r="M8" s="709"/>
      <c r="N8" s="709"/>
      <c r="O8" s="709"/>
      <c r="P8" s="709"/>
      <c r="Q8" s="709"/>
      <c r="R8" s="709"/>
      <c r="S8" s="709"/>
      <c r="T8" s="709"/>
      <c r="U8" s="709"/>
      <c r="V8" s="709"/>
      <c r="W8" s="709"/>
      <c r="X8" s="710"/>
      <c r="Y8" s="710"/>
      <c r="Z8" s="710"/>
      <c r="AA8" s="710"/>
      <c r="AB8" s="710"/>
      <c r="AC8" s="710"/>
      <c r="AD8" s="710"/>
      <c r="AE8" s="710"/>
      <c r="AF8" s="82"/>
      <c r="AG8" s="713" t="str">
        <f>IF(基本情報!J26="","",基本情報!J26)</f>
        <v/>
      </c>
      <c r="AH8" s="714"/>
      <c r="AI8" s="714"/>
      <c r="AJ8" s="714"/>
      <c r="AK8" s="714"/>
      <c r="AL8" s="714"/>
      <c r="AM8" s="714"/>
      <c r="AN8" s="714"/>
      <c r="AO8" s="715"/>
      <c r="AP8" s="204"/>
      <c r="AQ8" s="488" t="s">
        <v>43</v>
      </c>
      <c r="AR8" s="488"/>
      <c r="AS8" s="488"/>
      <c r="AT8" s="488"/>
      <c r="AU8" s="488"/>
      <c r="AV8" s="486" t="str">
        <f>IF($G$8="","",$G$8)</f>
        <v/>
      </c>
      <c r="AW8" s="486"/>
      <c r="AX8" s="486"/>
      <c r="AY8" s="486"/>
      <c r="AZ8" s="486"/>
      <c r="BA8" s="486"/>
      <c r="BB8" s="486"/>
      <c r="BC8" s="486"/>
      <c r="BD8" s="486"/>
      <c r="BE8" s="486"/>
      <c r="BF8" s="486"/>
      <c r="BG8" s="486"/>
      <c r="BH8" s="486"/>
      <c r="BI8" s="486"/>
      <c r="BJ8" s="486"/>
      <c r="BK8" s="486"/>
      <c r="BL8" s="486"/>
      <c r="BM8" s="486"/>
      <c r="BN8" s="486"/>
      <c r="BO8" s="486"/>
      <c r="BP8" s="486"/>
      <c r="BQ8" s="486"/>
      <c r="BR8" s="486"/>
      <c r="BS8" s="486"/>
      <c r="BT8" s="486"/>
      <c r="BU8" s="105"/>
      <c r="BV8" s="490" t="str">
        <f>IF($AG$8="","",$AG$8)</f>
        <v/>
      </c>
      <c r="BW8" s="491"/>
      <c r="BX8" s="491"/>
      <c r="BY8" s="491"/>
      <c r="BZ8" s="491"/>
      <c r="CA8" s="491"/>
      <c r="CB8" s="491"/>
      <c r="CC8" s="491"/>
      <c r="CD8" s="492"/>
      <c r="CE8" s="141"/>
      <c r="CF8" s="488" t="s">
        <v>43</v>
      </c>
      <c r="CG8" s="488"/>
      <c r="CH8" s="488"/>
      <c r="CI8" s="488"/>
      <c r="CJ8" s="488"/>
      <c r="CK8" s="486" t="str">
        <f>IF($G$8="","",$G$8)</f>
        <v/>
      </c>
      <c r="CL8" s="486"/>
      <c r="CM8" s="486"/>
      <c r="CN8" s="486"/>
      <c r="CO8" s="486"/>
      <c r="CP8" s="486"/>
      <c r="CQ8" s="486"/>
      <c r="CR8" s="486"/>
      <c r="CS8" s="486"/>
      <c r="CT8" s="486"/>
      <c r="CU8" s="486"/>
      <c r="CV8" s="486"/>
      <c r="CW8" s="486"/>
      <c r="CX8" s="486"/>
      <c r="CY8" s="486"/>
      <c r="CZ8" s="486"/>
      <c r="DA8" s="486"/>
      <c r="DB8" s="486"/>
      <c r="DC8" s="486"/>
      <c r="DD8" s="486"/>
      <c r="DE8" s="486"/>
      <c r="DF8" s="486"/>
      <c r="DG8" s="486"/>
      <c r="DH8" s="486"/>
      <c r="DI8" s="486"/>
      <c r="DJ8" s="105"/>
      <c r="DK8" s="490" t="str">
        <f>IF($AG$8="","",$AG$8)</f>
        <v/>
      </c>
      <c r="DL8" s="491"/>
      <c r="DM8" s="491"/>
      <c r="DN8" s="491"/>
      <c r="DO8" s="491"/>
      <c r="DP8" s="491"/>
      <c r="DQ8" s="491"/>
      <c r="DR8" s="491"/>
      <c r="DS8" s="492"/>
      <c r="DZ8" s="103"/>
    </row>
    <row r="9" spans="2:130" ht="12.75" customHeight="1" x14ac:dyDescent="0.4">
      <c r="B9" s="278"/>
      <c r="C9" s="278"/>
      <c r="D9" s="278"/>
      <c r="E9" s="278"/>
      <c r="F9" s="278"/>
      <c r="G9" s="711"/>
      <c r="H9" s="711"/>
      <c r="I9" s="711"/>
      <c r="J9" s="711"/>
      <c r="K9" s="711"/>
      <c r="L9" s="711"/>
      <c r="M9" s="711"/>
      <c r="N9" s="711"/>
      <c r="O9" s="711"/>
      <c r="P9" s="711"/>
      <c r="Q9" s="711"/>
      <c r="R9" s="711"/>
      <c r="S9" s="711"/>
      <c r="T9" s="711"/>
      <c r="U9" s="711"/>
      <c r="V9" s="711"/>
      <c r="W9" s="711"/>
      <c r="X9" s="712"/>
      <c r="Y9" s="712"/>
      <c r="Z9" s="712"/>
      <c r="AA9" s="712"/>
      <c r="AB9" s="712"/>
      <c r="AC9" s="712"/>
      <c r="AD9" s="712"/>
      <c r="AE9" s="712"/>
      <c r="AF9" s="82"/>
      <c r="AG9" s="716"/>
      <c r="AH9" s="717"/>
      <c r="AI9" s="717"/>
      <c r="AJ9" s="717"/>
      <c r="AK9" s="717"/>
      <c r="AL9" s="717"/>
      <c r="AM9" s="717"/>
      <c r="AN9" s="717"/>
      <c r="AO9" s="718"/>
      <c r="AP9" s="204"/>
      <c r="AQ9" s="489"/>
      <c r="AR9" s="489"/>
      <c r="AS9" s="489"/>
      <c r="AT9" s="489"/>
      <c r="AU9" s="489"/>
      <c r="AV9" s="487"/>
      <c r="AW9" s="487"/>
      <c r="AX9" s="487"/>
      <c r="AY9" s="487"/>
      <c r="AZ9" s="487"/>
      <c r="BA9" s="487"/>
      <c r="BB9" s="487"/>
      <c r="BC9" s="487"/>
      <c r="BD9" s="487"/>
      <c r="BE9" s="487"/>
      <c r="BF9" s="487"/>
      <c r="BG9" s="487"/>
      <c r="BH9" s="487"/>
      <c r="BI9" s="487"/>
      <c r="BJ9" s="487"/>
      <c r="BK9" s="487"/>
      <c r="BL9" s="487"/>
      <c r="BM9" s="487"/>
      <c r="BN9" s="487"/>
      <c r="BO9" s="487"/>
      <c r="BP9" s="487"/>
      <c r="BQ9" s="487"/>
      <c r="BR9" s="487"/>
      <c r="BS9" s="487"/>
      <c r="BT9" s="487"/>
      <c r="BU9" s="105"/>
      <c r="BV9" s="493"/>
      <c r="BW9" s="494"/>
      <c r="BX9" s="494"/>
      <c r="BY9" s="494"/>
      <c r="BZ9" s="494"/>
      <c r="CA9" s="494"/>
      <c r="CB9" s="494"/>
      <c r="CC9" s="494"/>
      <c r="CD9" s="495"/>
      <c r="CE9" s="141"/>
      <c r="CF9" s="489"/>
      <c r="CG9" s="489"/>
      <c r="CH9" s="489"/>
      <c r="CI9" s="489"/>
      <c r="CJ9" s="489"/>
      <c r="CK9" s="487"/>
      <c r="CL9" s="487"/>
      <c r="CM9" s="487"/>
      <c r="CN9" s="487"/>
      <c r="CO9" s="487"/>
      <c r="CP9" s="487"/>
      <c r="CQ9" s="487"/>
      <c r="CR9" s="487"/>
      <c r="CS9" s="487"/>
      <c r="CT9" s="487"/>
      <c r="CU9" s="487"/>
      <c r="CV9" s="487"/>
      <c r="CW9" s="487"/>
      <c r="CX9" s="487"/>
      <c r="CY9" s="487"/>
      <c r="CZ9" s="487"/>
      <c r="DA9" s="487"/>
      <c r="DB9" s="487"/>
      <c r="DC9" s="487"/>
      <c r="DD9" s="487"/>
      <c r="DE9" s="487"/>
      <c r="DF9" s="487"/>
      <c r="DG9" s="487"/>
      <c r="DH9" s="487"/>
      <c r="DI9" s="487"/>
      <c r="DJ9" s="105"/>
      <c r="DK9" s="493"/>
      <c r="DL9" s="494"/>
      <c r="DM9" s="494"/>
      <c r="DN9" s="494"/>
      <c r="DO9" s="494"/>
      <c r="DP9" s="494"/>
      <c r="DQ9" s="494"/>
      <c r="DR9" s="494"/>
      <c r="DS9" s="495"/>
    </row>
    <row r="10" spans="2:130" ht="3.75" customHeight="1" x14ac:dyDescent="0.4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</row>
    <row r="11" spans="2:130" ht="3.75" customHeight="1" thickBot="1" x14ac:dyDescent="0.4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</row>
    <row r="12" spans="2:130" ht="3.75" customHeight="1" thickTop="1" x14ac:dyDescent="0.4">
      <c r="B12" s="252" t="s">
        <v>50</v>
      </c>
      <c r="C12" s="253"/>
      <c r="D12" s="253"/>
      <c r="E12" s="253"/>
      <c r="F12" s="253"/>
      <c r="G12" s="254"/>
      <c r="H12" s="261" t="str">
        <f>IF($AI$76=0,"",$AI$76)</f>
        <v/>
      </c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3"/>
      <c r="U12" s="83"/>
      <c r="V12" s="148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50"/>
      <c r="AP12" s="83"/>
      <c r="AQ12" s="477" t="s">
        <v>26</v>
      </c>
      <c r="AR12" s="478"/>
      <c r="AS12" s="478"/>
      <c r="AT12" s="478"/>
      <c r="AU12" s="478"/>
      <c r="AV12" s="479"/>
      <c r="AW12" s="468" t="str">
        <f>IF($H$12="","",$H$12)</f>
        <v/>
      </c>
      <c r="AX12" s="469"/>
      <c r="AY12" s="469"/>
      <c r="AZ12" s="469"/>
      <c r="BA12" s="469"/>
      <c r="BB12" s="469"/>
      <c r="BC12" s="469"/>
      <c r="BD12" s="469"/>
      <c r="BE12" s="469"/>
      <c r="BF12" s="469"/>
      <c r="BG12" s="469"/>
      <c r="BH12" s="469"/>
      <c r="BI12" s="470"/>
      <c r="BJ12" s="113"/>
      <c r="BK12" s="151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3"/>
      <c r="CE12" s="113"/>
      <c r="CF12" s="559" t="s">
        <v>26</v>
      </c>
      <c r="CG12" s="560"/>
      <c r="CH12" s="560"/>
      <c r="CI12" s="560"/>
      <c r="CJ12" s="560"/>
      <c r="CK12" s="561"/>
      <c r="CL12" s="468" t="str">
        <f>IF($H$12="","",$H$12)</f>
        <v/>
      </c>
      <c r="CM12" s="469"/>
      <c r="CN12" s="469"/>
      <c r="CO12" s="469"/>
      <c r="CP12" s="469"/>
      <c r="CQ12" s="469"/>
      <c r="CR12" s="469"/>
      <c r="CS12" s="469"/>
      <c r="CT12" s="469"/>
      <c r="CU12" s="469"/>
      <c r="CV12" s="469"/>
      <c r="CW12" s="469"/>
      <c r="CX12" s="470"/>
      <c r="CY12" s="113"/>
      <c r="CZ12" s="151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3"/>
    </row>
    <row r="13" spans="2:130" ht="3.75" customHeight="1" x14ac:dyDescent="0.4">
      <c r="B13" s="255"/>
      <c r="C13" s="256"/>
      <c r="D13" s="256"/>
      <c r="E13" s="256"/>
      <c r="F13" s="256"/>
      <c r="G13" s="257"/>
      <c r="H13" s="264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6"/>
      <c r="U13" s="83"/>
      <c r="V13" s="696" t="s">
        <v>57</v>
      </c>
      <c r="W13" s="697"/>
      <c r="X13" s="697"/>
      <c r="Y13" s="697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724" t="s">
        <v>56</v>
      </c>
      <c r="AL13" s="724"/>
      <c r="AM13" s="724"/>
      <c r="AN13" s="724"/>
      <c r="AO13" s="725"/>
      <c r="AP13" s="114"/>
      <c r="AQ13" s="480"/>
      <c r="AR13" s="481"/>
      <c r="AS13" s="481"/>
      <c r="AT13" s="481"/>
      <c r="AU13" s="481"/>
      <c r="AV13" s="482"/>
      <c r="AW13" s="471"/>
      <c r="AX13" s="472"/>
      <c r="AY13" s="472"/>
      <c r="AZ13" s="472"/>
      <c r="BA13" s="472"/>
      <c r="BB13" s="472"/>
      <c r="BC13" s="472"/>
      <c r="BD13" s="472"/>
      <c r="BE13" s="472"/>
      <c r="BF13" s="472"/>
      <c r="BG13" s="472"/>
      <c r="BH13" s="472"/>
      <c r="BI13" s="473"/>
      <c r="BJ13" s="113"/>
      <c r="BK13" s="466" t="s">
        <v>41</v>
      </c>
      <c r="BL13" s="467"/>
      <c r="BM13" s="467"/>
      <c r="BN13" s="467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498" t="s">
        <v>56</v>
      </c>
      <c r="CA13" s="498"/>
      <c r="CB13" s="498"/>
      <c r="CC13" s="498"/>
      <c r="CD13" s="499"/>
      <c r="CE13" s="112"/>
      <c r="CF13" s="562"/>
      <c r="CG13" s="563"/>
      <c r="CH13" s="563"/>
      <c r="CI13" s="563"/>
      <c r="CJ13" s="563"/>
      <c r="CK13" s="564"/>
      <c r="CL13" s="471"/>
      <c r="CM13" s="472"/>
      <c r="CN13" s="472"/>
      <c r="CO13" s="472"/>
      <c r="CP13" s="472"/>
      <c r="CQ13" s="472"/>
      <c r="CR13" s="472"/>
      <c r="CS13" s="472"/>
      <c r="CT13" s="472"/>
      <c r="CU13" s="472"/>
      <c r="CV13" s="472"/>
      <c r="CW13" s="472"/>
      <c r="CX13" s="473"/>
      <c r="CY13" s="113"/>
      <c r="CZ13" s="466" t="s">
        <v>41</v>
      </c>
      <c r="DA13" s="467"/>
      <c r="DB13" s="467"/>
      <c r="DC13" s="467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498" t="s">
        <v>56</v>
      </c>
      <c r="DP13" s="498"/>
      <c r="DQ13" s="498"/>
      <c r="DR13" s="498"/>
      <c r="DS13" s="499"/>
    </row>
    <row r="14" spans="2:130" ht="3.75" customHeight="1" x14ac:dyDescent="0.4">
      <c r="B14" s="255"/>
      <c r="C14" s="256"/>
      <c r="D14" s="256"/>
      <c r="E14" s="256"/>
      <c r="F14" s="256"/>
      <c r="G14" s="257"/>
      <c r="H14" s="264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6"/>
      <c r="U14" s="83"/>
      <c r="V14" s="696"/>
      <c r="W14" s="697"/>
      <c r="X14" s="697"/>
      <c r="Y14" s="697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724"/>
      <c r="AL14" s="724"/>
      <c r="AM14" s="724"/>
      <c r="AN14" s="724"/>
      <c r="AO14" s="725"/>
      <c r="AP14" s="114"/>
      <c r="AQ14" s="480"/>
      <c r="AR14" s="481"/>
      <c r="AS14" s="481"/>
      <c r="AT14" s="481"/>
      <c r="AU14" s="481"/>
      <c r="AV14" s="482"/>
      <c r="AW14" s="471"/>
      <c r="AX14" s="472"/>
      <c r="AY14" s="472"/>
      <c r="AZ14" s="472"/>
      <c r="BA14" s="472"/>
      <c r="BB14" s="472"/>
      <c r="BC14" s="472"/>
      <c r="BD14" s="472"/>
      <c r="BE14" s="472"/>
      <c r="BF14" s="472"/>
      <c r="BG14" s="472"/>
      <c r="BH14" s="472"/>
      <c r="BI14" s="473"/>
      <c r="BJ14" s="113"/>
      <c r="BK14" s="466"/>
      <c r="BL14" s="467"/>
      <c r="BM14" s="467"/>
      <c r="BN14" s="467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498"/>
      <c r="CA14" s="498"/>
      <c r="CB14" s="498"/>
      <c r="CC14" s="498"/>
      <c r="CD14" s="499"/>
      <c r="CE14" s="112"/>
      <c r="CF14" s="562"/>
      <c r="CG14" s="563"/>
      <c r="CH14" s="563"/>
      <c r="CI14" s="563"/>
      <c r="CJ14" s="563"/>
      <c r="CK14" s="564"/>
      <c r="CL14" s="471"/>
      <c r="CM14" s="472"/>
      <c r="CN14" s="472"/>
      <c r="CO14" s="472"/>
      <c r="CP14" s="472"/>
      <c r="CQ14" s="472"/>
      <c r="CR14" s="472"/>
      <c r="CS14" s="472"/>
      <c r="CT14" s="472"/>
      <c r="CU14" s="472"/>
      <c r="CV14" s="472"/>
      <c r="CW14" s="472"/>
      <c r="CX14" s="473"/>
      <c r="CY14" s="113"/>
      <c r="CZ14" s="466"/>
      <c r="DA14" s="467"/>
      <c r="DB14" s="467"/>
      <c r="DC14" s="467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498"/>
      <c r="DP14" s="498"/>
      <c r="DQ14" s="498"/>
      <c r="DR14" s="498"/>
      <c r="DS14" s="499"/>
    </row>
    <row r="15" spans="2:130" ht="3.75" customHeight="1" x14ac:dyDescent="0.4">
      <c r="B15" s="255"/>
      <c r="C15" s="256"/>
      <c r="D15" s="256"/>
      <c r="E15" s="256"/>
      <c r="F15" s="256"/>
      <c r="G15" s="257"/>
      <c r="H15" s="264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6"/>
      <c r="U15" s="83"/>
      <c r="V15" s="696"/>
      <c r="W15" s="697"/>
      <c r="X15" s="697"/>
      <c r="Y15" s="697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724"/>
      <c r="AL15" s="724"/>
      <c r="AM15" s="724"/>
      <c r="AN15" s="724"/>
      <c r="AO15" s="725"/>
      <c r="AP15" s="114"/>
      <c r="AQ15" s="480"/>
      <c r="AR15" s="481"/>
      <c r="AS15" s="481"/>
      <c r="AT15" s="481"/>
      <c r="AU15" s="481"/>
      <c r="AV15" s="482"/>
      <c r="AW15" s="471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72"/>
      <c r="BI15" s="473"/>
      <c r="BJ15" s="113"/>
      <c r="BK15" s="466"/>
      <c r="BL15" s="467"/>
      <c r="BM15" s="467"/>
      <c r="BN15" s="467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498"/>
      <c r="CA15" s="498"/>
      <c r="CB15" s="498"/>
      <c r="CC15" s="498"/>
      <c r="CD15" s="499"/>
      <c r="CE15" s="112"/>
      <c r="CF15" s="562"/>
      <c r="CG15" s="563"/>
      <c r="CH15" s="563"/>
      <c r="CI15" s="563"/>
      <c r="CJ15" s="563"/>
      <c r="CK15" s="564"/>
      <c r="CL15" s="471"/>
      <c r="CM15" s="472"/>
      <c r="CN15" s="472"/>
      <c r="CO15" s="472"/>
      <c r="CP15" s="472"/>
      <c r="CQ15" s="472"/>
      <c r="CR15" s="472"/>
      <c r="CS15" s="472"/>
      <c r="CT15" s="472"/>
      <c r="CU15" s="472"/>
      <c r="CV15" s="472"/>
      <c r="CW15" s="472"/>
      <c r="CX15" s="473"/>
      <c r="CY15" s="113"/>
      <c r="CZ15" s="466"/>
      <c r="DA15" s="467"/>
      <c r="DB15" s="467"/>
      <c r="DC15" s="467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498"/>
      <c r="DP15" s="498"/>
      <c r="DQ15" s="498"/>
      <c r="DR15" s="498"/>
      <c r="DS15" s="499"/>
    </row>
    <row r="16" spans="2:130" ht="3.75" customHeight="1" x14ac:dyDescent="0.4">
      <c r="B16" s="255"/>
      <c r="C16" s="256"/>
      <c r="D16" s="256"/>
      <c r="E16" s="256"/>
      <c r="F16" s="256"/>
      <c r="G16" s="257"/>
      <c r="H16" s="264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6"/>
      <c r="U16" s="83"/>
      <c r="V16" s="155"/>
      <c r="W16" s="686" t="s">
        <v>58</v>
      </c>
      <c r="X16" s="686"/>
      <c r="Y16" s="154"/>
      <c r="Z16" s="686" t="str">
        <f>IF(基本情報!J15="","",IF(基本情報!$AG$14=TRUE,"","〒"))</f>
        <v/>
      </c>
      <c r="AA16" s="727" t="str">
        <f>IF(基本情報!J15="","",IF(基本情報!$AG$14=TRUE,"",基本情報!$J$15))</f>
        <v/>
      </c>
      <c r="AB16" s="727"/>
      <c r="AC16" s="727"/>
      <c r="AD16" s="727"/>
      <c r="AE16" s="727"/>
      <c r="AF16" s="727"/>
      <c r="AG16" s="154"/>
      <c r="AH16" s="154"/>
      <c r="AI16" s="154"/>
      <c r="AJ16" s="154"/>
      <c r="AK16" s="154"/>
      <c r="AL16" s="154"/>
      <c r="AM16" s="154"/>
      <c r="AN16" s="154"/>
      <c r="AO16" s="157"/>
      <c r="AP16" s="83"/>
      <c r="AQ16" s="480"/>
      <c r="AR16" s="481"/>
      <c r="AS16" s="481"/>
      <c r="AT16" s="481"/>
      <c r="AU16" s="481"/>
      <c r="AV16" s="482"/>
      <c r="AW16" s="471"/>
      <c r="AX16" s="472"/>
      <c r="AY16" s="472"/>
      <c r="AZ16" s="472"/>
      <c r="BA16" s="472"/>
      <c r="BB16" s="472"/>
      <c r="BC16" s="472"/>
      <c r="BD16" s="472"/>
      <c r="BE16" s="472"/>
      <c r="BF16" s="472"/>
      <c r="BG16" s="472"/>
      <c r="BH16" s="472"/>
      <c r="BI16" s="473"/>
      <c r="BJ16" s="113"/>
      <c r="BK16" s="158"/>
      <c r="BL16" s="501" t="s">
        <v>29</v>
      </c>
      <c r="BM16" s="501"/>
      <c r="BN16" s="134"/>
      <c r="BO16" s="502" t="str">
        <f>IF($Z$16="","",$Z$16)</f>
        <v/>
      </c>
      <c r="BP16" s="568" t="str">
        <f>IF($AA$16="","",$AA$16)</f>
        <v/>
      </c>
      <c r="BQ16" s="568"/>
      <c r="BR16" s="568"/>
      <c r="BS16" s="568"/>
      <c r="BT16" s="568"/>
      <c r="BU16" s="568"/>
      <c r="BV16" s="134"/>
      <c r="BW16" s="134"/>
      <c r="BX16" s="134"/>
      <c r="BY16" s="134"/>
      <c r="BZ16" s="134"/>
      <c r="CA16" s="134"/>
      <c r="CB16" s="134"/>
      <c r="CC16" s="134"/>
      <c r="CD16" s="159"/>
      <c r="CE16" s="113"/>
      <c r="CF16" s="562"/>
      <c r="CG16" s="563"/>
      <c r="CH16" s="563"/>
      <c r="CI16" s="563"/>
      <c r="CJ16" s="563"/>
      <c r="CK16" s="564"/>
      <c r="CL16" s="471"/>
      <c r="CM16" s="472"/>
      <c r="CN16" s="472"/>
      <c r="CO16" s="472"/>
      <c r="CP16" s="472"/>
      <c r="CQ16" s="472"/>
      <c r="CR16" s="472"/>
      <c r="CS16" s="472"/>
      <c r="CT16" s="472"/>
      <c r="CU16" s="472"/>
      <c r="CV16" s="472"/>
      <c r="CW16" s="472"/>
      <c r="CX16" s="473"/>
      <c r="CY16" s="113"/>
      <c r="CZ16" s="158"/>
      <c r="DA16" s="502" t="s">
        <v>29</v>
      </c>
      <c r="DB16" s="502"/>
      <c r="DC16" s="134"/>
      <c r="DD16" s="502" t="str">
        <f>IF($Z$16="","",$Z$16)</f>
        <v/>
      </c>
      <c r="DE16" s="568" t="str">
        <f>IF($AA$16="","",$AA$16)</f>
        <v/>
      </c>
      <c r="DF16" s="568"/>
      <c r="DG16" s="568"/>
      <c r="DH16" s="568"/>
      <c r="DI16" s="568"/>
      <c r="DJ16" s="568"/>
      <c r="DK16" s="134"/>
      <c r="DL16" s="134"/>
      <c r="DM16" s="134"/>
      <c r="DN16" s="134"/>
      <c r="DO16" s="134"/>
      <c r="DP16" s="134"/>
      <c r="DQ16" s="134"/>
      <c r="DR16" s="134"/>
      <c r="DS16" s="159"/>
    </row>
    <row r="17" spans="1:123" ht="3.75" customHeight="1" x14ac:dyDescent="0.4">
      <c r="B17" s="255"/>
      <c r="C17" s="256"/>
      <c r="D17" s="256"/>
      <c r="E17" s="256"/>
      <c r="F17" s="256"/>
      <c r="G17" s="257"/>
      <c r="H17" s="264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6"/>
      <c r="U17" s="83"/>
      <c r="V17" s="155"/>
      <c r="W17" s="686"/>
      <c r="X17" s="686"/>
      <c r="Y17" s="154"/>
      <c r="Z17" s="686"/>
      <c r="AA17" s="727"/>
      <c r="AB17" s="727"/>
      <c r="AC17" s="727"/>
      <c r="AD17" s="727"/>
      <c r="AE17" s="727"/>
      <c r="AF17" s="727"/>
      <c r="AG17" s="154"/>
      <c r="AH17" s="154"/>
      <c r="AI17" s="154"/>
      <c r="AJ17" s="154"/>
      <c r="AK17" s="154"/>
      <c r="AL17" s="154"/>
      <c r="AM17" s="154"/>
      <c r="AN17" s="154"/>
      <c r="AO17" s="157"/>
      <c r="AP17" s="83"/>
      <c r="AQ17" s="480"/>
      <c r="AR17" s="481"/>
      <c r="AS17" s="481"/>
      <c r="AT17" s="481"/>
      <c r="AU17" s="481"/>
      <c r="AV17" s="482"/>
      <c r="AW17" s="471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2"/>
      <c r="BI17" s="473"/>
      <c r="BJ17" s="113"/>
      <c r="BK17" s="158"/>
      <c r="BL17" s="501"/>
      <c r="BM17" s="501"/>
      <c r="BN17" s="134"/>
      <c r="BO17" s="502"/>
      <c r="BP17" s="568"/>
      <c r="BQ17" s="568"/>
      <c r="BR17" s="568"/>
      <c r="BS17" s="568"/>
      <c r="BT17" s="568"/>
      <c r="BU17" s="568"/>
      <c r="BV17" s="134"/>
      <c r="BW17" s="134"/>
      <c r="BX17" s="134"/>
      <c r="BY17" s="134"/>
      <c r="BZ17" s="134"/>
      <c r="CA17" s="134"/>
      <c r="CB17" s="134"/>
      <c r="CC17" s="134"/>
      <c r="CD17" s="159"/>
      <c r="CE17" s="113"/>
      <c r="CF17" s="562"/>
      <c r="CG17" s="563"/>
      <c r="CH17" s="563"/>
      <c r="CI17" s="563"/>
      <c r="CJ17" s="563"/>
      <c r="CK17" s="564"/>
      <c r="CL17" s="471"/>
      <c r="CM17" s="472"/>
      <c r="CN17" s="472"/>
      <c r="CO17" s="472"/>
      <c r="CP17" s="472"/>
      <c r="CQ17" s="472"/>
      <c r="CR17" s="472"/>
      <c r="CS17" s="472"/>
      <c r="CT17" s="472"/>
      <c r="CU17" s="472"/>
      <c r="CV17" s="472"/>
      <c r="CW17" s="472"/>
      <c r="CX17" s="473"/>
      <c r="CY17" s="113"/>
      <c r="CZ17" s="158"/>
      <c r="DA17" s="502"/>
      <c r="DB17" s="502"/>
      <c r="DC17" s="134"/>
      <c r="DD17" s="502"/>
      <c r="DE17" s="568"/>
      <c r="DF17" s="568"/>
      <c r="DG17" s="568"/>
      <c r="DH17" s="568"/>
      <c r="DI17" s="568"/>
      <c r="DJ17" s="568"/>
      <c r="DK17" s="134"/>
      <c r="DL17" s="134"/>
      <c r="DM17" s="134"/>
      <c r="DN17" s="134"/>
      <c r="DO17" s="134"/>
      <c r="DP17" s="134"/>
      <c r="DQ17" s="134"/>
      <c r="DR17" s="134"/>
      <c r="DS17" s="159"/>
    </row>
    <row r="18" spans="1:123" ht="3.75" customHeight="1" x14ac:dyDescent="0.4">
      <c r="B18" s="255"/>
      <c r="C18" s="256"/>
      <c r="D18" s="256"/>
      <c r="E18" s="256"/>
      <c r="F18" s="256"/>
      <c r="G18" s="257"/>
      <c r="H18" s="264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6"/>
      <c r="U18" s="83"/>
      <c r="V18" s="155"/>
      <c r="W18" s="686"/>
      <c r="X18" s="686"/>
      <c r="Y18" s="154"/>
      <c r="Z18" s="686"/>
      <c r="AA18" s="727"/>
      <c r="AB18" s="727"/>
      <c r="AC18" s="727"/>
      <c r="AD18" s="727"/>
      <c r="AE18" s="727"/>
      <c r="AF18" s="727"/>
      <c r="AG18" s="154"/>
      <c r="AH18" s="154"/>
      <c r="AI18" s="154"/>
      <c r="AJ18" s="154"/>
      <c r="AK18" s="154"/>
      <c r="AL18" s="154"/>
      <c r="AM18" s="154"/>
      <c r="AN18" s="154"/>
      <c r="AO18" s="157"/>
      <c r="AP18" s="83"/>
      <c r="AQ18" s="480"/>
      <c r="AR18" s="481"/>
      <c r="AS18" s="481"/>
      <c r="AT18" s="481"/>
      <c r="AU18" s="481"/>
      <c r="AV18" s="482"/>
      <c r="AW18" s="471"/>
      <c r="AX18" s="472"/>
      <c r="AY18" s="472"/>
      <c r="AZ18" s="472"/>
      <c r="BA18" s="472"/>
      <c r="BB18" s="472"/>
      <c r="BC18" s="472"/>
      <c r="BD18" s="472"/>
      <c r="BE18" s="472"/>
      <c r="BF18" s="472"/>
      <c r="BG18" s="472"/>
      <c r="BH18" s="472"/>
      <c r="BI18" s="473"/>
      <c r="BJ18" s="113"/>
      <c r="BK18" s="158"/>
      <c r="BL18" s="501"/>
      <c r="BM18" s="501"/>
      <c r="BN18" s="134"/>
      <c r="BO18" s="502"/>
      <c r="BP18" s="568"/>
      <c r="BQ18" s="568"/>
      <c r="BR18" s="568"/>
      <c r="BS18" s="568"/>
      <c r="BT18" s="568"/>
      <c r="BU18" s="568"/>
      <c r="BV18" s="134"/>
      <c r="BW18" s="134"/>
      <c r="BX18" s="134"/>
      <c r="BY18" s="134"/>
      <c r="BZ18" s="134"/>
      <c r="CA18" s="134"/>
      <c r="CB18" s="134"/>
      <c r="CC18" s="134"/>
      <c r="CD18" s="159"/>
      <c r="CE18" s="113"/>
      <c r="CF18" s="562"/>
      <c r="CG18" s="563"/>
      <c r="CH18" s="563"/>
      <c r="CI18" s="563"/>
      <c r="CJ18" s="563"/>
      <c r="CK18" s="564"/>
      <c r="CL18" s="471"/>
      <c r="CM18" s="472"/>
      <c r="CN18" s="472"/>
      <c r="CO18" s="472"/>
      <c r="CP18" s="472"/>
      <c r="CQ18" s="472"/>
      <c r="CR18" s="472"/>
      <c r="CS18" s="472"/>
      <c r="CT18" s="472"/>
      <c r="CU18" s="472"/>
      <c r="CV18" s="472"/>
      <c r="CW18" s="472"/>
      <c r="CX18" s="473"/>
      <c r="CY18" s="113"/>
      <c r="CZ18" s="158"/>
      <c r="DA18" s="502"/>
      <c r="DB18" s="502"/>
      <c r="DC18" s="134"/>
      <c r="DD18" s="502"/>
      <c r="DE18" s="568"/>
      <c r="DF18" s="568"/>
      <c r="DG18" s="568"/>
      <c r="DH18" s="568"/>
      <c r="DI18" s="568"/>
      <c r="DJ18" s="568"/>
      <c r="DK18" s="134"/>
      <c r="DL18" s="134"/>
      <c r="DM18" s="134"/>
      <c r="DN18" s="134"/>
      <c r="DO18" s="134"/>
      <c r="DP18" s="134"/>
      <c r="DQ18" s="134"/>
      <c r="DR18" s="134"/>
      <c r="DS18" s="159"/>
    </row>
    <row r="19" spans="1:123" ht="3.75" customHeight="1" x14ac:dyDescent="0.4">
      <c r="B19" s="255"/>
      <c r="C19" s="256"/>
      <c r="D19" s="256"/>
      <c r="E19" s="256"/>
      <c r="F19" s="256"/>
      <c r="G19" s="257"/>
      <c r="H19" s="264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6"/>
      <c r="U19" s="83"/>
      <c r="V19" s="155"/>
      <c r="W19" s="686"/>
      <c r="X19" s="686"/>
      <c r="Y19" s="154"/>
      <c r="Z19" s="726" t="str">
        <f>IF(基本情報!J16="","",IF(基本情報!$AG$14=TRUE,"",基本情報!$J$16))</f>
        <v/>
      </c>
      <c r="AA19" s="726"/>
      <c r="AB19" s="726"/>
      <c r="AC19" s="726"/>
      <c r="AD19" s="726"/>
      <c r="AE19" s="726"/>
      <c r="AF19" s="726"/>
      <c r="AG19" s="726"/>
      <c r="AH19" s="726"/>
      <c r="AI19" s="726"/>
      <c r="AJ19" s="726"/>
      <c r="AK19" s="726"/>
      <c r="AL19" s="726"/>
      <c r="AM19" s="726"/>
      <c r="AN19" s="726"/>
      <c r="AO19" s="157"/>
      <c r="AP19" s="83"/>
      <c r="AQ19" s="480"/>
      <c r="AR19" s="481"/>
      <c r="AS19" s="481"/>
      <c r="AT19" s="481"/>
      <c r="AU19" s="481"/>
      <c r="AV19" s="482"/>
      <c r="AW19" s="471"/>
      <c r="AX19" s="472"/>
      <c r="AY19" s="472"/>
      <c r="AZ19" s="472"/>
      <c r="BA19" s="472"/>
      <c r="BB19" s="472"/>
      <c r="BC19" s="472"/>
      <c r="BD19" s="472"/>
      <c r="BE19" s="472"/>
      <c r="BF19" s="472"/>
      <c r="BG19" s="472"/>
      <c r="BH19" s="472"/>
      <c r="BI19" s="473"/>
      <c r="BJ19" s="113"/>
      <c r="BK19" s="158"/>
      <c r="BL19" s="502"/>
      <c r="BM19" s="502"/>
      <c r="BN19" s="134"/>
      <c r="BO19" s="570" t="str">
        <f>IF($Z$19="","",$Z$19)</f>
        <v/>
      </c>
      <c r="BP19" s="570"/>
      <c r="BQ19" s="570"/>
      <c r="BR19" s="570"/>
      <c r="BS19" s="570"/>
      <c r="BT19" s="570"/>
      <c r="BU19" s="570"/>
      <c r="BV19" s="570"/>
      <c r="BW19" s="570"/>
      <c r="BX19" s="570"/>
      <c r="BY19" s="570"/>
      <c r="BZ19" s="570"/>
      <c r="CA19" s="570"/>
      <c r="CB19" s="570"/>
      <c r="CC19" s="570"/>
      <c r="CD19" s="159"/>
      <c r="CE19" s="113"/>
      <c r="CF19" s="562"/>
      <c r="CG19" s="563"/>
      <c r="CH19" s="563"/>
      <c r="CI19" s="563"/>
      <c r="CJ19" s="563"/>
      <c r="CK19" s="564"/>
      <c r="CL19" s="471"/>
      <c r="CM19" s="472"/>
      <c r="CN19" s="472"/>
      <c r="CO19" s="472"/>
      <c r="CP19" s="472"/>
      <c r="CQ19" s="472"/>
      <c r="CR19" s="472"/>
      <c r="CS19" s="472"/>
      <c r="CT19" s="472"/>
      <c r="CU19" s="472"/>
      <c r="CV19" s="472"/>
      <c r="CW19" s="472"/>
      <c r="CX19" s="473"/>
      <c r="CY19" s="113"/>
      <c r="CZ19" s="158"/>
      <c r="DA19" s="502"/>
      <c r="DB19" s="502"/>
      <c r="DC19" s="134"/>
      <c r="DD19" s="570" t="str">
        <f>IF($Z$19="","",$Z$19)</f>
        <v/>
      </c>
      <c r="DE19" s="570"/>
      <c r="DF19" s="570"/>
      <c r="DG19" s="570"/>
      <c r="DH19" s="570"/>
      <c r="DI19" s="570"/>
      <c r="DJ19" s="570"/>
      <c r="DK19" s="570"/>
      <c r="DL19" s="570"/>
      <c r="DM19" s="570"/>
      <c r="DN19" s="570"/>
      <c r="DO19" s="570"/>
      <c r="DP19" s="570"/>
      <c r="DQ19" s="570"/>
      <c r="DR19" s="570"/>
      <c r="DS19" s="159"/>
    </row>
    <row r="20" spans="1:123" ht="3.75" customHeight="1" thickBot="1" x14ac:dyDescent="0.45">
      <c r="B20" s="258"/>
      <c r="C20" s="259"/>
      <c r="D20" s="259"/>
      <c r="E20" s="259"/>
      <c r="F20" s="259"/>
      <c r="G20" s="260"/>
      <c r="H20" s="267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9"/>
      <c r="U20" s="83"/>
      <c r="V20" s="155"/>
      <c r="W20" s="686"/>
      <c r="X20" s="686"/>
      <c r="Y20" s="154"/>
      <c r="Z20" s="726"/>
      <c r="AA20" s="726"/>
      <c r="AB20" s="726"/>
      <c r="AC20" s="726"/>
      <c r="AD20" s="726"/>
      <c r="AE20" s="726"/>
      <c r="AF20" s="726"/>
      <c r="AG20" s="726"/>
      <c r="AH20" s="726"/>
      <c r="AI20" s="726"/>
      <c r="AJ20" s="726"/>
      <c r="AK20" s="726"/>
      <c r="AL20" s="726"/>
      <c r="AM20" s="726"/>
      <c r="AN20" s="726"/>
      <c r="AO20" s="157"/>
      <c r="AP20" s="83"/>
      <c r="AQ20" s="483"/>
      <c r="AR20" s="484"/>
      <c r="AS20" s="484"/>
      <c r="AT20" s="484"/>
      <c r="AU20" s="484"/>
      <c r="AV20" s="485"/>
      <c r="AW20" s="474"/>
      <c r="AX20" s="475"/>
      <c r="AY20" s="475"/>
      <c r="AZ20" s="475"/>
      <c r="BA20" s="475"/>
      <c r="BB20" s="475"/>
      <c r="BC20" s="475"/>
      <c r="BD20" s="475"/>
      <c r="BE20" s="475"/>
      <c r="BF20" s="475"/>
      <c r="BG20" s="475"/>
      <c r="BH20" s="475"/>
      <c r="BI20" s="476"/>
      <c r="BJ20" s="113"/>
      <c r="BK20" s="158"/>
      <c r="BL20" s="502"/>
      <c r="BM20" s="502"/>
      <c r="BN20" s="134"/>
      <c r="BO20" s="570"/>
      <c r="BP20" s="570"/>
      <c r="BQ20" s="570"/>
      <c r="BR20" s="570"/>
      <c r="BS20" s="570"/>
      <c r="BT20" s="570"/>
      <c r="BU20" s="570"/>
      <c r="BV20" s="570"/>
      <c r="BW20" s="570"/>
      <c r="BX20" s="570"/>
      <c r="BY20" s="570"/>
      <c r="BZ20" s="570"/>
      <c r="CA20" s="570"/>
      <c r="CB20" s="570"/>
      <c r="CC20" s="570"/>
      <c r="CD20" s="159"/>
      <c r="CE20" s="113"/>
      <c r="CF20" s="565"/>
      <c r="CG20" s="566"/>
      <c r="CH20" s="566"/>
      <c r="CI20" s="566"/>
      <c r="CJ20" s="566"/>
      <c r="CK20" s="567"/>
      <c r="CL20" s="474"/>
      <c r="CM20" s="475"/>
      <c r="CN20" s="475"/>
      <c r="CO20" s="475"/>
      <c r="CP20" s="475"/>
      <c r="CQ20" s="475"/>
      <c r="CR20" s="475"/>
      <c r="CS20" s="475"/>
      <c r="CT20" s="475"/>
      <c r="CU20" s="475"/>
      <c r="CV20" s="475"/>
      <c r="CW20" s="475"/>
      <c r="CX20" s="476"/>
      <c r="CY20" s="113"/>
      <c r="CZ20" s="158"/>
      <c r="DA20" s="502"/>
      <c r="DB20" s="502"/>
      <c r="DC20" s="134"/>
      <c r="DD20" s="570"/>
      <c r="DE20" s="570"/>
      <c r="DF20" s="570"/>
      <c r="DG20" s="570"/>
      <c r="DH20" s="570"/>
      <c r="DI20" s="570"/>
      <c r="DJ20" s="570"/>
      <c r="DK20" s="570"/>
      <c r="DL20" s="570"/>
      <c r="DM20" s="570"/>
      <c r="DN20" s="570"/>
      <c r="DO20" s="570"/>
      <c r="DP20" s="570"/>
      <c r="DQ20" s="570"/>
      <c r="DR20" s="570"/>
      <c r="DS20" s="159"/>
    </row>
    <row r="21" spans="1:123" ht="3.75" customHeight="1" thickTop="1" x14ac:dyDescent="0.4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3"/>
      <c r="V21" s="155"/>
      <c r="W21" s="686"/>
      <c r="X21" s="686"/>
      <c r="Y21" s="154"/>
      <c r="Z21" s="726"/>
      <c r="AA21" s="726"/>
      <c r="AB21" s="726"/>
      <c r="AC21" s="726"/>
      <c r="AD21" s="726"/>
      <c r="AE21" s="726"/>
      <c r="AF21" s="726"/>
      <c r="AG21" s="726"/>
      <c r="AH21" s="726"/>
      <c r="AI21" s="726"/>
      <c r="AJ21" s="726"/>
      <c r="AK21" s="726"/>
      <c r="AL21" s="726"/>
      <c r="AM21" s="726"/>
      <c r="AN21" s="726"/>
      <c r="AO21" s="157"/>
      <c r="AP21" s="83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13"/>
      <c r="BK21" s="158"/>
      <c r="BL21" s="502"/>
      <c r="BM21" s="502"/>
      <c r="BN21" s="134"/>
      <c r="BO21" s="570"/>
      <c r="BP21" s="570"/>
      <c r="BQ21" s="570"/>
      <c r="BR21" s="570"/>
      <c r="BS21" s="570"/>
      <c r="BT21" s="570"/>
      <c r="BU21" s="570"/>
      <c r="BV21" s="570"/>
      <c r="BW21" s="570"/>
      <c r="BX21" s="570"/>
      <c r="BY21" s="570"/>
      <c r="BZ21" s="570"/>
      <c r="CA21" s="570"/>
      <c r="CB21" s="570"/>
      <c r="CC21" s="570"/>
      <c r="CD21" s="159"/>
      <c r="CE21" s="113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13"/>
      <c r="CZ21" s="158"/>
      <c r="DA21" s="502"/>
      <c r="DB21" s="502"/>
      <c r="DC21" s="134"/>
      <c r="DD21" s="570"/>
      <c r="DE21" s="570"/>
      <c r="DF21" s="570"/>
      <c r="DG21" s="570"/>
      <c r="DH21" s="570"/>
      <c r="DI21" s="570"/>
      <c r="DJ21" s="570"/>
      <c r="DK21" s="570"/>
      <c r="DL21" s="570"/>
      <c r="DM21" s="570"/>
      <c r="DN21" s="570"/>
      <c r="DO21" s="570"/>
      <c r="DP21" s="570"/>
      <c r="DQ21" s="570"/>
      <c r="DR21" s="570"/>
      <c r="DS21" s="159"/>
    </row>
    <row r="22" spans="1:123" ht="3.75" customHeight="1" x14ac:dyDescent="0.4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/>
      <c r="V22" s="155"/>
      <c r="W22" s="686"/>
      <c r="X22" s="686"/>
      <c r="Y22" s="154"/>
      <c r="Z22" s="726" t="str">
        <f>IF(基本情報!J17="","",IF(基本情報!$AG$14=TRUE,"",基本情報!$J$17))</f>
        <v/>
      </c>
      <c r="AA22" s="726"/>
      <c r="AB22" s="726"/>
      <c r="AC22" s="726"/>
      <c r="AD22" s="726"/>
      <c r="AE22" s="726"/>
      <c r="AF22" s="726"/>
      <c r="AG22" s="726"/>
      <c r="AH22" s="726"/>
      <c r="AI22" s="726"/>
      <c r="AJ22" s="726"/>
      <c r="AK22" s="726"/>
      <c r="AL22" s="726"/>
      <c r="AM22" s="726"/>
      <c r="AN22" s="726"/>
      <c r="AO22" s="157"/>
      <c r="AP22" s="83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13"/>
      <c r="BK22" s="158"/>
      <c r="BL22" s="502"/>
      <c r="BM22" s="502"/>
      <c r="BN22" s="134"/>
      <c r="BO22" s="570" t="str">
        <f>IF($Z$22="","",$Z$22)</f>
        <v/>
      </c>
      <c r="BP22" s="570"/>
      <c r="BQ22" s="570"/>
      <c r="BR22" s="570"/>
      <c r="BS22" s="570"/>
      <c r="BT22" s="570"/>
      <c r="BU22" s="570"/>
      <c r="BV22" s="570"/>
      <c r="BW22" s="570"/>
      <c r="BX22" s="570"/>
      <c r="BY22" s="570"/>
      <c r="BZ22" s="570"/>
      <c r="CA22" s="570"/>
      <c r="CB22" s="570"/>
      <c r="CC22" s="570"/>
      <c r="CD22" s="159"/>
      <c r="CE22" s="113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13"/>
      <c r="CZ22" s="158"/>
      <c r="DA22" s="502"/>
      <c r="DB22" s="502"/>
      <c r="DC22" s="134"/>
      <c r="DD22" s="570" t="str">
        <f>IF($Z$22="","",$Z$22)</f>
        <v/>
      </c>
      <c r="DE22" s="570"/>
      <c r="DF22" s="570"/>
      <c r="DG22" s="570"/>
      <c r="DH22" s="570"/>
      <c r="DI22" s="570"/>
      <c r="DJ22" s="570"/>
      <c r="DK22" s="570"/>
      <c r="DL22" s="570"/>
      <c r="DM22" s="570"/>
      <c r="DN22" s="570"/>
      <c r="DO22" s="570"/>
      <c r="DP22" s="570"/>
      <c r="DQ22" s="570"/>
      <c r="DR22" s="570"/>
      <c r="DS22" s="159"/>
    </row>
    <row r="23" spans="1:123" ht="3.75" customHeight="1" x14ac:dyDescent="0.15">
      <c r="A23" s="136"/>
      <c r="B23" s="289" t="s">
        <v>120</v>
      </c>
      <c r="C23" s="290"/>
      <c r="D23" s="290"/>
      <c r="E23" s="290"/>
      <c r="F23" s="290"/>
      <c r="G23" s="291"/>
      <c r="H23" s="669"/>
      <c r="I23" s="678"/>
      <c r="J23" s="678"/>
      <c r="K23" s="678"/>
      <c r="L23" s="678"/>
      <c r="M23" s="678"/>
      <c r="N23" s="678"/>
      <c r="O23" s="678"/>
      <c r="P23" s="678"/>
      <c r="Q23" s="678"/>
      <c r="R23" s="678"/>
      <c r="S23" s="678"/>
      <c r="T23" s="679"/>
      <c r="U23" s="84"/>
      <c r="V23" s="160"/>
      <c r="W23" s="686"/>
      <c r="X23" s="686"/>
      <c r="Y23" s="154"/>
      <c r="Z23" s="726"/>
      <c r="AA23" s="726"/>
      <c r="AB23" s="726"/>
      <c r="AC23" s="726"/>
      <c r="AD23" s="726"/>
      <c r="AE23" s="726"/>
      <c r="AF23" s="726"/>
      <c r="AG23" s="726"/>
      <c r="AH23" s="726"/>
      <c r="AI23" s="726"/>
      <c r="AJ23" s="726"/>
      <c r="AK23" s="726"/>
      <c r="AL23" s="726"/>
      <c r="AM23" s="726"/>
      <c r="AN23" s="726"/>
      <c r="AO23" s="157"/>
      <c r="AP23" s="83"/>
      <c r="AQ23" s="515" t="s">
        <v>51</v>
      </c>
      <c r="AR23" s="516"/>
      <c r="AS23" s="516"/>
      <c r="AT23" s="516"/>
      <c r="AU23" s="516"/>
      <c r="AV23" s="517"/>
      <c r="AW23" s="524" t="str">
        <f>IF($H$23="","",$H$23)</f>
        <v/>
      </c>
      <c r="AX23" s="525"/>
      <c r="AY23" s="525"/>
      <c r="AZ23" s="525"/>
      <c r="BA23" s="525"/>
      <c r="BB23" s="525"/>
      <c r="BC23" s="525"/>
      <c r="BD23" s="525"/>
      <c r="BE23" s="525"/>
      <c r="BF23" s="525"/>
      <c r="BG23" s="525"/>
      <c r="BH23" s="525"/>
      <c r="BI23" s="526"/>
      <c r="BJ23" s="113"/>
      <c r="BK23" s="161"/>
      <c r="BL23" s="502"/>
      <c r="BM23" s="502"/>
      <c r="BN23" s="134"/>
      <c r="BO23" s="570"/>
      <c r="BP23" s="570"/>
      <c r="BQ23" s="570"/>
      <c r="BR23" s="570"/>
      <c r="BS23" s="570"/>
      <c r="BT23" s="570"/>
      <c r="BU23" s="570"/>
      <c r="BV23" s="570"/>
      <c r="BW23" s="570"/>
      <c r="BX23" s="570"/>
      <c r="BY23" s="570"/>
      <c r="BZ23" s="570"/>
      <c r="CA23" s="570"/>
      <c r="CB23" s="570"/>
      <c r="CC23" s="570"/>
      <c r="CD23" s="159"/>
      <c r="CE23" s="113"/>
      <c r="CF23" s="515" t="s">
        <v>51</v>
      </c>
      <c r="CG23" s="516"/>
      <c r="CH23" s="516"/>
      <c r="CI23" s="516"/>
      <c r="CJ23" s="516"/>
      <c r="CK23" s="517"/>
      <c r="CL23" s="524" t="str">
        <f>IF($H$23="","",$H$23)</f>
        <v/>
      </c>
      <c r="CM23" s="525"/>
      <c r="CN23" s="525"/>
      <c r="CO23" s="525"/>
      <c r="CP23" s="525"/>
      <c r="CQ23" s="525"/>
      <c r="CR23" s="525"/>
      <c r="CS23" s="525"/>
      <c r="CT23" s="525"/>
      <c r="CU23" s="525"/>
      <c r="CV23" s="525"/>
      <c r="CW23" s="525"/>
      <c r="CX23" s="526"/>
      <c r="CY23" s="113"/>
      <c r="CZ23" s="161"/>
      <c r="DA23" s="502"/>
      <c r="DB23" s="502"/>
      <c r="DC23" s="134"/>
      <c r="DD23" s="570"/>
      <c r="DE23" s="570"/>
      <c r="DF23" s="570"/>
      <c r="DG23" s="570"/>
      <c r="DH23" s="570"/>
      <c r="DI23" s="570"/>
      <c r="DJ23" s="570"/>
      <c r="DK23" s="570"/>
      <c r="DL23" s="570"/>
      <c r="DM23" s="570"/>
      <c r="DN23" s="570"/>
      <c r="DO23" s="570"/>
      <c r="DP23" s="570"/>
      <c r="DQ23" s="570"/>
      <c r="DR23" s="570"/>
      <c r="DS23" s="159"/>
    </row>
    <row r="24" spans="1:123" ht="3.75" customHeight="1" x14ac:dyDescent="0.15">
      <c r="A24" s="136"/>
      <c r="B24" s="292"/>
      <c r="C24" s="293"/>
      <c r="D24" s="293"/>
      <c r="E24" s="293"/>
      <c r="F24" s="293"/>
      <c r="G24" s="294"/>
      <c r="H24" s="680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2"/>
      <c r="U24" s="84"/>
      <c r="V24" s="160"/>
      <c r="W24" s="686"/>
      <c r="X24" s="686"/>
      <c r="Y24" s="154"/>
      <c r="Z24" s="726"/>
      <c r="AA24" s="726"/>
      <c r="AB24" s="726"/>
      <c r="AC24" s="726"/>
      <c r="AD24" s="726"/>
      <c r="AE24" s="726"/>
      <c r="AF24" s="726"/>
      <c r="AG24" s="726"/>
      <c r="AH24" s="726"/>
      <c r="AI24" s="726"/>
      <c r="AJ24" s="726"/>
      <c r="AK24" s="726"/>
      <c r="AL24" s="726"/>
      <c r="AM24" s="726"/>
      <c r="AN24" s="726"/>
      <c r="AO24" s="157"/>
      <c r="AP24" s="83"/>
      <c r="AQ24" s="518"/>
      <c r="AR24" s="519"/>
      <c r="AS24" s="519"/>
      <c r="AT24" s="519"/>
      <c r="AU24" s="519"/>
      <c r="AV24" s="520"/>
      <c r="AW24" s="527"/>
      <c r="AX24" s="528"/>
      <c r="AY24" s="528"/>
      <c r="AZ24" s="528"/>
      <c r="BA24" s="528"/>
      <c r="BB24" s="528"/>
      <c r="BC24" s="528"/>
      <c r="BD24" s="528"/>
      <c r="BE24" s="528"/>
      <c r="BF24" s="528"/>
      <c r="BG24" s="528"/>
      <c r="BH24" s="528"/>
      <c r="BI24" s="529"/>
      <c r="BJ24" s="113"/>
      <c r="BK24" s="161"/>
      <c r="BL24" s="502"/>
      <c r="BM24" s="502"/>
      <c r="BN24" s="134"/>
      <c r="BO24" s="570"/>
      <c r="BP24" s="570"/>
      <c r="BQ24" s="570"/>
      <c r="BR24" s="570"/>
      <c r="BS24" s="570"/>
      <c r="BT24" s="570"/>
      <c r="BU24" s="570"/>
      <c r="BV24" s="570"/>
      <c r="BW24" s="570"/>
      <c r="BX24" s="570"/>
      <c r="BY24" s="570"/>
      <c r="BZ24" s="570"/>
      <c r="CA24" s="570"/>
      <c r="CB24" s="570"/>
      <c r="CC24" s="570"/>
      <c r="CD24" s="159"/>
      <c r="CE24" s="113"/>
      <c r="CF24" s="518"/>
      <c r="CG24" s="519"/>
      <c r="CH24" s="519"/>
      <c r="CI24" s="519"/>
      <c r="CJ24" s="519"/>
      <c r="CK24" s="520"/>
      <c r="CL24" s="527"/>
      <c r="CM24" s="528"/>
      <c r="CN24" s="528"/>
      <c r="CO24" s="528"/>
      <c r="CP24" s="528"/>
      <c r="CQ24" s="528"/>
      <c r="CR24" s="528"/>
      <c r="CS24" s="528"/>
      <c r="CT24" s="528"/>
      <c r="CU24" s="528"/>
      <c r="CV24" s="528"/>
      <c r="CW24" s="528"/>
      <c r="CX24" s="529"/>
      <c r="CY24" s="113"/>
      <c r="CZ24" s="161"/>
      <c r="DA24" s="502"/>
      <c r="DB24" s="502"/>
      <c r="DC24" s="134"/>
      <c r="DD24" s="570"/>
      <c r="DE24" s="570"/>
      <c r="DF24" s="570"/>
      <c r="DG24" s="570"/>
      <c r="DH24" s="570"/>
      <c r="DI24" s="570"/>
      <c r="DJ24" s="570"/>
      <c r="DK24" s="570"/>
      <c r="DL24" s="570"/>
      <c r="DM24" s="570"/>
      <c r="DN24" s="570"/>
      <c r="DO24" s="570"/>
      <c r="DP24" s="570"/>
      <c r="DQ24" s="570"/>
      <c r="DR24" s="570"/>
      <c r="DS24" s="159"/>
    </row>
    <row r="25" spans="1:123" ht="3.75" customHeight="1" x14ac:dyDescent="0.15">
      <c r="A25" s="136"/>
      <c r="B25" s="292"/>
      <c r="C25" s="293"/>
      <c r="D25" s="293"/>
      <c r="E25" s="293"/>
      <c r="F25" s="293"/>
      <c r="G25" s="294"/>
      <c r="H25" s="680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2"/>
      <c r="U25" s="84"/>
      <c r="V25" s="160"/>
      <c r="W25" s="686" t="s">
        <v>59</v>
      </c>
      <c r="X25" s="686"/>
      <c r="Y25" s="154"/>
      <c r="Z25" s="728" t="str">
        <f>IF(基本情報!J14="","",IF(基本情報!$AG$14=TRUE,"",基本情報!$J$14))</f>
        <v/>
      </c>
      <c r="AA25" s="728"/>
      <c r="AB25" s="728"/>
      <c r="AC25" s="728"/>
      <c r="AD25" s="728"/>
      <c r="AE25" s="728"/>
      <c r="AF25" s="728"/>
      <c r="AG25" s="728"/>
      <c r="AH25" s="728"/>
      <c r="AI25" s="728"/>
      <c r="AJ25" s="728"/>
      <c r="AK25" s="728"/>
      <c r="AL25" s="728"/>
      <c r="AM25" s="728"/>
      <c r="AN25" s="729"/>
      <c r="AO25" s="157"/>
      <c r="AP25" s="83"/>
      <c r="AQ25" s="518"/>
      <c r="AR25" s="519"/>
      <c r="AS25" s="519"/>
      <c r="AT25" s="519"/>
      <c r="AU25" s="519"/>
      <c r="AV25" s="520"/>
      <c r="AW25" s="527"/>
      <c r="AX25" s="528"/>
      <c r="AY25" s="528"/>
      <c r="AZ25" s="528"/>
      <c r="BA25" s="528"/>
      <c r="BB25" s="528"/>
      <c r="BC25" s="528"/>
      <c r="BD25" s="528"/>
      <c r="BE25" s="528"/>
      <c r="BF25" s="528"/>
      <c r="BG25" s="528"/>
      <c r="BH25" s="528"/>
      <c r="BI25" s="529"/>
      <c r="BJ25" s="113"/>
      <c r="BK25" s="161"/>
      <c r="BL25" s="501" t="s">
        <v>12</v>
      </c>
      <c r="BM25" s="501"/>
      <c r="BN25" s="134"/>
      <c r="BO25" s="569" t="str">
        <f>IF($Z$25="","",$Z$25)</f>
        <v/>
      </c>
      <c r="BP25" s="569"/>
      <c r="BQ25" s="569"/>
      <c r="BR25" s="569"/>
      <c r="BS25" s="569"/>
      <c r="BT25" s="569"/>
      <c r="BU25" s="569"/>
      <c r="BV25" s="569"/>
      <c r="BW25" s="569"/>
      <c r="BX25" s="569"/>
      <c r="BY25" s="569"/>
      <c r="BZ25" s="569"/>
      <c r="CA25" s="569"/>
      <c r="CB25" s="569"/>
      <c r="CC25" s="502" t="s">
        <v>31</v>
      </c>
      <c r="CD25" s="159"/>
      <c r="CE25" s="113"/>
      <c r="CF25" s="518"/>
      <c r="CG25" s="519"/>
      <c r="CH25" s="519"/>
      <c r="CI25" s="519"/>
      <c r="CJ25" s="519"/>
      <c r="CK25" s="520"/>
      <c r="CL25" s="527"/>
      <c r="CM25" s="528"/>
      <c r="CN25" s="528"/>
      <c r="CO25" s="528"/>
      <c r="CP25" s="528"/>
      <c r="CQ25" s="528"/>
      <c r="CR25" s="528"/>
      <c r="CS25" s="528"/>
      <c r="CT25" s="528"/>
      <c r="CU25" s="528"/>
      <c r="CV25" s="528"/>
      <c r="CW25" s="528"/>
      <c r="CX25" s="529"/>
      <c r="CY25" s="113"/>
      <c r="CZ25" s="161"/>
      <c r="DA25" s="502" t="s">
        <v>12</v>
      </c>
      <c r="DB25" s="502"/>
      <c r="DC25" s="134"/>
      <c r="DD25" s="569" t="str">
        <f>IF($Z$25="","",$Z$25)</f>
        <v/>
      </c>
      <c r="DE25" s="569"/>
      <c r="DF25" s="569"/>
      <c r="DG25" s="569"/>
      <c r="DH25" s="569"/>
      <c r="DI25" s="569"/>
      <c r="DJ25" s="569"/>
      <c r="DK25" s="569"/>
      <c r="DL25" s="569"/>
      <c r="DM25" s="569"/>
      <c r="DN25" s="569"/>
      <c r="DO25" s="569"/>
      <c r="DP25" s="569"/>
      <c r="DQ25" s="569"/>
      <c r="DR25" s="558"/>
      <c r="DS25" s="159"/>
    </row>
    <row r="26" spans="1:123" ht="3.75" customHeight="1" x14ac:dyDescent="0.15">
      <c r="A26" s="136"/>
      <c r="B26" s="292"/>
      <c r="C26" s="293"/>
      <c r="D26" s="293"/>
      <c r="E26" s="293"/>
      <c r="F26" s="293"/>
      <c r="G26" s="294"/>
      <c r="H26" s="680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2"/>
      <c r="U26" s="84"/>
      <c r="V26" s="160"/>
      <c r="W26" s="686"/>
      <c r="X26" s="686"/>
      <c r="Y26" s="154"/>
      <c r="Z26" s="728"/>
      <c r="AA26" s="728"/>
      <c r="AB26" s="728"/>
      <c r="AC26" s="728"/>
      <c r="AD26" s="728"/>
      <c r="AE26" s="728"/>
      <c r="AF26" s="728"/>
      <c r="AG26" s="728"/>
      <c r="AH26" s="728"/>
      <c r="AI26" s="728"/>
      <c r="AJ26" s="728"/>
      <c r="AK26" s="728"/>
      <c r="AL26" s="728"/>
      <c r="AM26" s="728"/>
      <c r="AN26" s="729"/>
      <c r="AO26" s="157"/>
      <c r="AP26" s="83"/>
      <c r="AQ26" s="518"/>
      <c r="AR26" s="519"/>
      <c r="AS26" s="519"/>
      <c r="AT26" s="519"/>
      <c r="AU26" s="519"/>
      <c r="AV26" s="520"/>
      <c r="AW26" s="527"/>
      <c r="AX26" s="528"/>
      <c r="AY26" s="528"/>
      <c r="AZ26" s="528"/>
      <c r="BA26" s="528"/>
      <c r="BB26" s="528"/>
      <c r="BC26" s="528"/>
      <c r="BD26" s="528"/>
      <c r="BE26" s="528"/>
      <c r="BF26" s="528"/>
      <c r="BG26" s="528"/>
      <c r="BH26" s="528"/>
      <c r="BI26" s="529"/>
      <c r="BJ26" s="113"/>
      <c r="BK26" s="161"/>
      <c r="BL26" s="501"/>
      <c r="BM26" s="501"/>
      <c r="BN26" s="134"/>
      <c r="BO26" s="569"/>
      <c r="BP26" s="569"/>
      <c r="BQ26" s="569"/>
      <c r="BR26" s="569"/>
      <c r="BS26" s="569"/>
      <c r="BT26" s="569"/>
      <c r="BU26" s="569"/>
      <c r="BV26" s="569"/>
      <c r="BW26" s="569"/>
      <c r="BX26" s="569"/>
      <c r="BY26" s="569"/>
      <c r="BZ26" s="569"/>
      <c r="CA26" s="569"/>
      <c r="CB26" s="569"/>
      <c r="CC26" s="502"/>
      <c r="CD26" s="159"/>
      <c r="CE26" s="113"/>
      <c r="CF26" s="518"/>
      <c r="CG26" s="519"/>
      <c r="CH26" s="519"/>
      <c r="CI26" s="519"/>
      <c r="CJ26" s="519"/>
      <c r="CK26" s="520"/>
      <c r="CL26" s="527"/>
      <c r="CM26" s="528"/>
      <c r="CN26" s="528"/>
      <c r="CO26" s="528"/>
      <c r="CP26" s="528"/>
      <c r="CQ26" s="528"/>
      <c r="CR26" s="528"/>
      <c r="CS26" s="528"/>
      <c r="CT26" s="528"/>
      <c r="CU26" s="528"/>
      <c r="CV26" s="528"/>
      <c r="CW26" s="528"/>
      <c r="CX26" s="529"/>
      <c r="CY26" s="113"/>
      <c r="CZ26" s="161"/>
      <c r="DA26" s="502"/>
      <c r="DB26" s="502"/>
      <c r="DC26" s="134"/>
      <c r="DD26" s="569"/>
      <c r="DE26" s="569"/>
      <c r="DF26" s="569"/>
      <c r="DG26" s="569"/>
      <c r="DH26" s="569"/>
      <c r="DI26" s="569"/>
      <c r="DJ26" s="569"/>
      <c r="DK26" s="569"/>
      <c r="DL26" s="569"/>
      <c r="DM26" s="569"/>
      <c r="DN26" s="569"/>
      <c r="DO26" s="569"/>
      <c r="DP26" s="569"/>
      <c r="DQ26" s="569"/>
      <c r="DR26" s="558"/>
      <c r="DS26" s="159"/>
    </row>
    <row r="27" spans="1:123" ht="3.75" customHeight="1" x14ac:dyDescent="0.15">
      <c r="A27" s="136"/>
      <c r="B27" s="292"/>
      <c r="C27" s="293"/>
      <c r="D27" s="293"/>
      <c r="E27" s="293"/>
      <c r="F27" s="293"/>
      <c r="G27" s="294"/>
      <c r="H27" s="680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2"/>
      <c r="U27" s="84"/>
      <c r="V27" s="160"/>
      <c r="W27" s="686"/>
      <c r="X27" s="686"/>
      <c r="Y27" s="154"/>
      <c r="Z27" s="728"/>
      <c r="AA27" s="728"/>
      <c r="AB27" s="728"/>
      <c r="AC27" s="728"/>
      <c r="AD27" s="728"/>
      <c r="AE27" s="728"/>
      <c r="AF27" s="728"/>
      <c r="AG27" s="728"/>
      <c r="AH27" s="728"/>
      <c r="AI27" s="728"/>
      <c r="AJ27" s="728"/>
      <c r="AK27" s="728"/>
      <c r="AL27" s="728"/>
      <c r="AM27" s="728"/>
      <c r="AN27" s="729"/>
      <c r="AO27" s="157"/>
      <c r="AP27" s="83"/>
      <c r="AQ27" s="518"/>
      <c r="AR27" s="519"/>
      <c r="AS27" s="519"/>
      <c r="AT27" s="519"/>
      <c r="AU27" s="519"/>
      <c r="AV27" s="520"/>
      <c r="AW27" s="527"/>
      <c r="AX27" s="528"/>
      <c r="AY27" s="528"/>
      <c r="AZ27" s="528"/>
      <c r="BA27" s="528"/>
      <c r="BB27" s="528"/>
      <c r="BC27" s="528"/>
      <c r="BD27" s="528"/>
      <c r="BE27" s="528"/>
      <c r="BF27" s="528"/>
      <c r="BG27" s="528"/>
      <c r="BH27" s="528"/>
      <c r="BI27" s="529"/>
      <c r="BJ27" s="113"/>
      <c r="BK27" s="161"/>
      <c r="BL27" s="501"/>
      <c r="BM27" s="501"/>
      <c r="BN27" s="134"/>
      <c r="BO27" s="569"/>
      <c r="BP27" s="569"/>
      <c r="BQ27" s="569"/>
      <c r="BR27" s="569"/>
      <c r="BS27" s="569"/>
      <c r="BT27" s="569"/>
      <c r="BU27" s="569"/>
      <c r="BV27" s="569"/>
      <c r="BW27" s="569"/>
      <c r="BX27" s="569"/>
      <c r="BY27" s="569"/>
      <c r="BZ27" s="569"/>
      <c r="CA27" s="569"/>
      <c r="CB27" s="569"/>
      <c r="CC27" s="502"/>
      <c r="CD27" s="159"/>
      <c r="CE27" s="113"/>
      <c r="CF27" s="518"/>
      <c r="CG27" s="519"/>
      <c r="CH27" s="519"/>
      <c r="CI27" s="519"/>
      <c r="CJ27" s="519"/>
      <c r="CK27" s="520"/>
      <c r="CL27" s="527"/>
      <c r="CM27" s="528"/>
      <c r="CN27" s="528"/>
      <c r="CO27" s="528"/>
      <c r="CP27" s="528"/>
      <c r="CQ27" s="528"/>
      <c r="CR27" s="528"/>
      <c r="CS27" s="528"/>
      <c r="CT27" s="528"/>
      <c r="CU27" s="528"/>
      <c r="CV27" s="528"/>
      <c r="CW27" s="528"/>
      <c r="CX27" s="529"/>
      <c r="CY27" s="113"/>
      <c r="CZ27" s="161"/>
      <c r="DA27" s="502"/>
      <c r="DB27" s="502"/>
      <c r="DC27" s="134"/>
      <c r="DD27" s="569"/>
      <c r="DE27" s="569"/>
      <c r="DF27" s="569"/>
      <c r="DG27" s="569"/>
      <c r="DH27" s="569"/>
      <c r="DI27" s="569"/>
      <c r="DJ27" s="569"/>
      <c r="DK27" s="569"/>
      <c r="DL27" s="569"/>
      <c r="DM27" s="569"/>
      <c r="DN27" s="569"/>
      <c r="DO27" s="569"/>
      <c r="DP27" s="569"/>
      <c r="DQ27" s="569"/>
      <c r="DR27" s="558"/>
      <c r="DS27" s="159"/>
    </row>
    <row r="28" spans="1:123" ht="3.75" customHeight="1" x14ac:dyDescent="0.15">
      <c r="A28" s="136"/>
      <c r="B28" s="295"/>
      <c r="C28" s="296"/>
      <c r="D28" s="296"/>
      <c r="E28" s="296"/>
      <c r="F28" s="296"/>
      <c r="G28" s="297"/>
      <c r="H28" s="683"/>
      <c r="I28" s="684"/>
      <c r="J28" s="684"/>
      <c r="K28" s="684"/>
      <c r="L28" s="684"/>
      <c r="M28" s="684"/>
      <c r="N28" s="684"/>
      <c r="O28" s="684"/>
      <c r="P28" s="684"/>
      <c r="Q28" s="684"/>
      <c r="R28" s="684"/>
      <c r="S28" s="684"/>
      <c r="T28" s="685"/>
      <c r="U28" s="84"/>
      <c r="V28" s="160"/>
      <c r="W28" s="154"/>
      <c r="X28" s="154"/>
      <c r="Y28" s="154"/>
      <c r="Z28" s="728"/>
      <c r="AA28" s="728"/>
      <c r="AB28" s="728"/>
      <c r="AC28" s="728"/>
      <c r="AD28" s="728"/>
      <c r="AE28" s="728"/>
      <c r="AF28" s="728"/>
      <c r="AG28" s="728"/>
      <c r="AH28" s="728"/>
      <c r="AI28" s="728"/>
      <c r="AJ28" s="728"/>
      <c r="AK28" s="728"/>
      <c r="AL28" s="728"/>
      <c r="AM28" s="728"/>
      <c r="AN28" s="729"/>
      <c r="AO28" s="157"/>
      <c r="AP28" s="83"/>
      <c r="AQ28" s="521"/>
      <c r="AR28" s="522"/>
      <c r="AS28" s="522"/>
      <c r="AT28" s="522"/>
      <c r="AU28" s="522"/>
      <c r="AV28" s="523"/>
      <c r="AW28" s="530"/>
      <c r="AX28" s="531"/>
      <c r="AY28" s="531"/>
      <c r="AZ28" s="531"/>
      <c r="BA28" s="531"/>
      <c r="BB28" s="531"/>
      <c r="BC28" s="531"/>
      <c r="BD28" s="531"/>
      <c r="BE28" s="531"/>
      <c r="BF28" s="531"/>
      <c r="BG28" s="531"/>
      <c r="BH28" s="531"/>
      <c r="BI28" s="532"/>
      <c r="BJ28" s="113"/>
      <c r="BK28" s="161"/>
      <c r="BL28" s="134"/>
      <c r="BM28" s="134"/>
      <c r="BN28" s="134"/>
      <c r="BO28" s="569"/>
      <c r="BP28" s="569"/>
      <c r="BQ28" s="569"/>
      <c r="BR28" s="569"/>
      <c r="BS28" s="569"/>
      <c r="BT28" s="569"/>
      <c r="BU28" s="569"/>
      <c r="BV28" s="569"/>
      <c r="BW28" s="569"/>
      <c r="BX28" s="569"/>
      <c r="BY28" s="569"/>
      <c r="BZ28" s="569"/>
      <c r="CA28" s="569"/>
      <c r="CB28" s="569"/>
      <c r="CC28" s="502"/>
      <c r="CD28" s="159"/>
      <c r="CE28" s="113"/>
      <c r="CF28" s="521"/>
      <c r="CG28" s="522"/>
      <c r="CH28" s="522"/>
      <c r="CI28" s="522"/>
      <c r="CJ28" s="522"/>
      <c r="CK28" s="523"/>
      <c r="CL28" s="530"/>
      <c r="CM28" s="531"/>
      <c r="CN28" s="531"/>
      <c r="CO28" s="531"/>
      <c r="CP28" s="531"/>
      <c r="CQ28" s="531"/>
      <c r="CR28" s="531"/>
      <c r="CS28" s="531"/>
      <c r="CT28" s="531"/>
      <c r="CU28" s="531"/>
      <c r="CV28" s="531"/>
      <c r="CW28" s="531"/>
      <c r="CX28" s="532"/>
      <c r="CY28" s="113"/>
      <c r="CZ28" s="161"/>
      <c r="DA28" s="134"/>
      <c r="DB28" s="134"/>
      <c r="DC28" s="134"/>
      <c r="DD28" s="569"/>
      <c r="DE28" s="569"/>
      <c r="DF28" s="569"/>
      <c r="DG28" s="569"/>
      <c r="DH28" s="569"/>
      <c r="DI28" s="569"/>
      <c r="DJ28" s="569"/>
      <c r="DK28" s="569"/>
      <c r="DL28" s="569"/>
      <c r="DM28" s="569"/>
      <c r="DN28" s="569"/>
      <c r="DO28" s="569"/>
      <c r="DP28" s="569"/>
      <c r="DQ28" s="569"/>
      <c r="DR28" s="558"/>
      <c r="DS28" s="159"/>
    </row>
    <row r="29" spans="1:123" ht="3.75" customHeight="1" x14ac:dyDescent="0.15">
      <c r="A29" s="136"/>
      <c r="B29" s="314" t="s">
        <v>52</v>
      </c>
      <c r="C29" s="290"/>
      <c r="D29" s="290"/>
      <c r="E29" s="290"/>
      <c r="F29" s="290"/>
      <c r="G29" s="291"/>
      <c r="H29" s="669"/>
      <c r="I29" s="678"/>
      <c r="J29" s="678"/>
      <c r="K29" s="678"/>
      <c r="L29" s="678"/>
      <c r="M29" s="678"/>
      <c r="N29" s="678"/>
      <c r="O29" s="678"/>
      <c r="P29" s="678"/>
      <c r="Q29" s="678"/>
      <c r="R29" s="678"/>
      <c r="S29" s="678"/>
      <c r="T29" s="679"/>
      <c r="U29" s="84"/>
      <c r="V29" s="160"/>
      <c r="W29" s="154"/>
      <c r="X29" s="154"/>
      <c r="Y29" s="154"/>
      <c r="Z29" s="728"/>
      <c r="AA29" s="728"/>
      <c r="AB29" s="728"/>
      <c r="AC29" s="728"/>
      <c r="AD29" s="728"/>
      <c r="AE29" s="728"/>
      <c r="AF29" s="728"/>
      <c r="AG29" s="728"/>
      <c r="AH29" s="728"/>
      <c r="AI29" s="728"/>
      <c r="AJ29" s="728"/>
      <c r="AK29" s="728"/>
      <c r="AL29" s="728"/>
      <c r="AM29" s="728"/>
      <c r="AN29" s="729"/>
      <c r="AO29" s="157"/>
      <c r="AP29" s="83"/>
      <c r="AQ29" s="515" t="s">
        <v>52</v>
      </c>
      <c r="AR29" s="516"/>
      <c r="AS29" s="516"/>
      <c r="AT29" s="516"/>
      <c r="AU29" s="516"/>
      <c r="AV29" s="517"/>
      <c r="AW29" s="524" t="str">
        <f>IF($H$29="","",$H$29)</f>
        <v/>
      </c>
      <c r="AX29" s="525"/>
      <c r="AY29" s="525"/>
      <c r="AZ29" s="525"/>
      <c r="BA29" s="525"/>
      <c r="BB29" s="525"/>
      <c r="BC29" s="525"/>
      <c r="BD29" s="525"/>
      <c r="BE29" s="525"/>
      <c r="BF29" s="525"/>
      <c r="BG29" s="525"/>
      <c r="BH29" s="525"/>
      <c r="BI29" s="526"/>
      <c r="BJ29" s="113"/>
      <c r="BK29" s="161"/>
      <c r="BL29" s="134"/>
      <c r="BM29" s="134"/>
      <c r="BN29" s="134"/>
      <c r="BO29" s="569"/>
      <c r="BP29" s="569"/>
      <c r="BQ29" s="569"/>
      <c r="BR29" s="569"/>
      <c r="BS29" s="569"/>
      <c r="BT29" s="569"/>
      <c r="BU29" s="569"/>
      <c r="BV29" s="569"/>
      <c r="BW29" s="569"/>
      <c r="BX29" s="569"/>
      <c r="BY29" s="569"/>
      <c r="BZ29" s="569"/>
      <c r="CA29" s="569"/>
      <c r="CB29" s="569"/>
      <c r="CC29" s="502"/>
      <c r="CD29" s="159"/>
      <c r="CE29" s="113"/>
      <c r="CF29" s="515" t="s">
        <v>52</v>
      </c>
      <c r="CG29" s="516"/>
      <c r="CH29" s="516"/>
      <c r="CI29" s="516"/>
      <c r="CJ29" s="516"/>
      <c r="CK29" s="517"/>
      <c r="CL29" s="524" t="str">
        <f>IF($H$29="","",$H$29)</f>
        <v/>
      </c>
      <c r="CM29" s="525"/>
      <c r="CN29" s="525"/>
      <c r="CO29" s="525"/>
      <c r="CP29" s="525"/>
      <c r="CQ29" s="525"/>
      <c r="CR29" s="525"/>
      <c r="CS29" s="525"/>
      <c r="CT29" s="525"/>
      <c r="CU29" s="525"/>
      <c r="CV29" s="525"/>
      <c r="CW29" s="525"/>
      <c r="CX29" s="526"/>
      <c r="CY29" s="113"/>
      <c r="CZ29" s="161"/>
      <c r="DA29" s="134"/>
      <c r="DB29" s="134"/>
      <c r="DC29" s="134"/>
      <c r="DD29" s="569"/>
      <c r="DE29" s="569"/>
      <c r="DF29" s="569"/>
      <c r="DG29" s="569"/>
      <c r="DH29" s="569"/>
      <c r="DI29" s="569"/>
      <c r="DJ29" s="569"/>
      <c r="DK29" s="569"/>
      <c r="DL29" s="569"/>
      <c r="DM29" s="569"/>
      <c r="DN29" s="569"/>
      <c r="DO29" s="569"/>
      <c r="DP29" s="569"/>
      <c r="DQ29" s="569"/>
      <c r="DR29" s="558"/>
      <c r="DS29" s="159"/>
    </row>
    <row r="30" spans="1:123" ht="3.75" customHeight="1" x14ac:dyDescent="0.15">
      <c r="A30" s="136"/>
      <c r="B30" s="292"/>
      <c r="C30" s="293"/>
      <c r="D30" s="293"/>
      <c r="E30" s="293"/>
      <c r="F30" s="293"/>
      <c r="G30" s="294"/>
      <c r="H30" s="680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2"/>
      <c r="U30" s="84"/>
      <c r="V30" s="160"/>
      <c r="W30" s="154"/>
      <c r="X30" s="154"/>
      <c r="Y30" s="154"/>
      <c r="Z30" s="728"/>
      <c r="AA30" s="728"/>
      <c r="AB30" s="728"/>
      <c r="AC30" s="728"/>
      <c r="AD30" s="728"/>
      <c r="AE30" s="728"/>
      <c r="AF30" s="728"/>
      <c r="AG30" s="728"/>
      <c r="AH30" s="728"/>
      <c r="AI30" s="728"/>
      <c r="AJ30" s="728"/>
      <c r="AK30" s="728"/>
      <c r="AL30" s="728"/>
      <c r="AM30" s="728"/>
      <c r="AN30" s="729"/>
      <c r="AO30" s="157"/>
      <c r="AP30" s="83"/>
      <c r="AQ30" s="518"/>
      <c r="AR30" s="519"/>
      <c r="AS30" s="519"/>
      <c r="AT30" s="519"/>
      <c r="AU30" s="519"/>
      <c r="AV30" s="520"/>
      <c r="AW30" s="527"/>
      <c r="AX30" s="528"/>
      <c r="AY30" s="528"/>
      <c r="AZ30" s="528"/>
      <c r="BA30" s="528"/>
      <c r="BB30" s="528"/>
      <c r="BC30" s="528"/>
      <c r="BD30" s="528"/>
      <c r="BE30" s="528"/>
      <c r="BF30" s="528"/>
      <c r="BG30" s="528"/>
      <c r="BH30" s="528"/>
      <c r="BI30" s="529"/>
      <c r="BJ30" s="113"/>
      <c r="BK30" s="161"/>
      <c r="BL30" s="134"/>
      <c r="BM30" s="134"/>
      <c r="BN30" s="134"/>
      <c r="BO30" s="569"/>
      <c r="BP30" s="569"/>
      <c r="BQ30" s="569"/>
      <c r="BR30" s="569"/>
      <c r="BS30" s="569"/>
      <c r="BT30" s="569"/>
      <c r="BU30" s="569"/>
      <c r="BV30" s="569"/>
      <c r="BW30" s="569"/>
      <c r="BX30" s="569"/>
      <c r="BY30" s="569"/>
      <c r="BZ30" s="569"/>
      <c r="CA30" s="569"/>
      <c r="CB30" s="569"/>
      <c r="CC30" s="502"/>
      <c r="CD30" s="159"/>
      <c r="CE30" s="113"/>
      <c r="CF30" s="518"/>
      <c r="CG30" s="519"/>
      <c r="CH30" s="519"/>
      <c r="CI30" s="519"/>
      <c r="CJ30" s="519"/>
      <c r="CK30" s="520"/>
      <c r="CL30" s="527"/>
      <c r="CM30" s="528"/>
      <c r="CN30" s="528"/>
      <c r="CO30" s="528"/>
      <c r="CP30" s="528"/>
      <c r="CQ30" s="528"/>
      <c r="CR30" s="528"/>
      <c r="CS30" s="528"/>
      <c r="CT30" s="528"/>
      <c r="CU30" s="528"/>
      <c r="CV30" s="528"/>
      <c r="CW30" s="528"/>
      <c r="CX30" s="529"/>
      <c r="CY30" s="113"/>
      <c r="CZ30" s="161"/>
      <c r="DA30" s="134"/>
      <c r="DB30" s="134"/>
      <c r="DC30" s="134"/>
      <c r="DD30" s="569"/>
      <c r="DE30" s="569"/>
      <c r="DF30" s="569"/>
      <c r="DG30" s="569"/>
      <c r="DH30" s="569"/>
      <c r="DI30" s="569"/>
      <c r="DJ30" s="569"/>
      <c r="DK30" s="569"/>
      <c r="DL30" s="569"/>
      <c r="DM30" s="569"/>
      <c r="DN30" s="569"/>
      <c r="DO30" s="569"/>
      <c r="DP30" s="569"/>
      <c r="DQ30" s="569"/>
      <c r="DR30" s="558"/>
      <c r="DS30" s="159"/>
    </row>
    <row r="31" spans="1:123" ht="3.75" customHeight="1" x14ac:dyDescent="0.15">
      <c r="A31" s="136"/>
      <c r="B31" s="292"/>
      <c r="C31" s="293"/>
      <c r="D31" s="293"/>
      <c r="E31" s="293"/>
      <c r="F31" s="293"/>
      <c r="G31" s="294"/>
      <c r="H31" s="680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1"/>
      <c r="T31" s="682"/>
      <c r="U31" s="84"/>
      <c r="V31" s="160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63"/>
      <c r="AP31" s="82"/>
      <c r="AQ31" s="518"/>
      <c r="AR31" s="519"/>
      <c r="AS31" s="519"/>
      <c r="AT31" s="519"/>
      <c r="AU31" s="519"/>
      <c r="AV31" s="520"/>
      <c r="AW31" s="527"/>
      <c r="AX31" s="528"/>
      <c r="AY31" s="528"/>
      <c r="AZ31" s="528"/>
      <c r="BA31" s="528"/>
      <c r="BB31" s="528"/>
      <c r="BC31" s="528"/>
      <c r="BD31" s="528"/>
      <c r="BE31" s="528"/>
      <c r="BF31" s="528"/>
      <c r="BG31" s="528"/>
      <c r="BH31" s="528"/>
      <c r="BI31" s="529"/>
      <c r="BJ31" s="113"/>
      <c r="BK31" s="161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64"/>
      <c r="CE31" s="105"/>
      <c r="CF31" s="518"/>
      <c r="CG31" s="519"/>
      <c r="CH31" s="519"/>
      <c r="CI31" s="519"/>
      <c r="CJ31" s="519"/>
      <c r="CK31" s="520"/>
      <c r="CL31" s="527"/>
      <c r="CM31" s="528"/>
      <c r="CN31" s="528"/>
      <c r="CO31" s="528"/>
      <c r="CP31" s="528"/>
      <c r="CQ31" s="528"/>
      <c r="CR31" s="528"/>
      <c r="CS31" s="528"/>
      <c r="CT31" s="528"/>
      <c r="CU31" s="528"/>
      <c r="CV31" s="528"/>
      <c r="CW31" s="528"/>
      <c r="CX31" s="529"/>
      <c r="CY31" s="113"/>
      <c r="CZ31" s="161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64"/>
    </row>
    <row r="32" spans="1:123" ht="3.75" customHeight="1" x14ac:dyDescent="0.15">
      <c r="A32" s="136"/>
      <c r="B32" s="292"/>
      <c r="C32" s="293"/>
      <c r="D32" s="293"/>
      <c r="E32" s="293"/>
      <c r="F32" s="293"/>
      <c r="G32" s="294"/>
      <c r="H32" s="680"/>
      <c r="I32" s="681"/>
      <c r="J32" s="681"/>
      <c r="K32" s="681"/>
      <c r="L32" s="681"/>
      <c r="M32" s="681"/>
      <c r="N32" s="681"/>
      <c r="O32" s="681"/>
      <c r="P32" s="681"/>
      <c r="Q32" s="681"/>
      <c r="R32" s="681"/>
      <c r="S32" s="681"/>
      <c r="T32" s="682"/>
      <c r="U32" s="84"/>
      <c r="V32" s="160"/>
      <c r="W32" s="154"/>
      <c r="X32" s="154"/>
      <c r="Y32" s="154"/>
      <c r="Z32" s="686" t="str">
        <f>IF(基本情報!L18="","",IF(基本情報!$AG$14=TRUE,"","TEL:"))</f>
        <v/>
      </c>
      <c r="AA32" s="686"/>
      <c r="AB32" s="249" t="str">
        <f>IF(基本情報!L18="","",IF(基本情報!$AG$14=TRUE,"",基本情報!$L$18))</f>
        <v/>
      </c>
      <c r="AC32" s="249"/>
      <c r="AD32" s="249"/>
      <c r="AE32" s="249"/>
      <c r="AF32" s="249"/>
      <c r="AG32" s="686" t="str">
        <f>IF(基本情報!W18="","",IF(基本情報!$AG$14=TRUE,"","FAX:"))</f>
        <v/>
      </c>
      <c r="AH32" s="686"/>
      <c r="AI32" s="249" t="str">
        <f>IF(基本情報!W18="","",IF(基本情報!$AG$14=TRUE,"",基本情報!$W$18))</f>
        <v/>
      </c>
      <c r="AJ32" s="249"/>
      <c r="AK32" s="249"/>
      <c r="AL32" s="249"/>
      <c r="AM32" s="249"/>
      <c r="AN32" s="249"/>
      <c r="AO32" s="163"/>
      <c r="AP32" s="82"/>
      <c r="AQ32" s="518"/>
      <c r="AR32" s="519"/>
      <c r="AS32" s="519"/>
      <c r="AT32" s="519"/>
      <c r="AU32" s="519"/>
      <c r="AV32" s="520"/>
      <c r="AW32" s="527"/>
      <c r="AX32" s="528"/>
      <c r="AY32" s="528"/>
      <c r="AZ32" s="528"/>
      <c r="BA32" s="528"/>
      <c r="BB32" s="528"/>
      <c r="BC32" s="528"/>
      <c r="BD32" s="528"/>
      <c r="BE32" s="528"/>
      <c r="BF32" s="528"/>
      <c r="BG32" s="528"/>
      <c r="BH32" s="528"/>
      <c r="BI32" s="529"/>
      <c r="BJ32" s="113"/>
      <c r="BK32" s="161"/>
      <c r="BL32" s="134"/>
      <c r="BM32" s="134"/>
      <c r="BN32" s="134"/>
      <c r="BO32" s="502" t="str">
        <f>IF($Z$32="","",$Z$32)</f>
        <v/>
      </c>
      <c r="BP32" s="502"/>
      <c r="BQ32" s="502" t="str">
        <f>IF($AB$32="","",$AB$32)</f>
        <v/>
      </c>
      <c r="BR32" s="502"/>
      <c r="BS32" s="502"/>
      <c r="BT32" s="502"/>
      <c r="BU32" s="502"/>
      <c r="BV32" s="502" t="str">
        <f>IF($AG$32="","",$AG$32)</f>
        <v/>
      </c>
      <c r="BW32" s="502"/>
      <c r="BX32" s="502" t="str">
        <f>IF($AI$32="","",$AI$32)</f>
        <v/>
      </c>
      <c r="BY32" s="502"/>
      <c r="BZ32" s="502"/>
      <c r="CA32" s="502"/>
      <c r="CB32" s="502"/>
      <c r="CC32" s="502"/>
      <c r="CD32" s="164"/>
      <c r="CE32" s="105"/>
      <c r="CF32" s="518"/>
      <c r="CG32" s="519"/>
      <c r="CH32" s="519"/>
      <c r="CI32" s="519"/>
      <c r="CJ32" s="519"/>
      <c r="CK32" s="520"/>
      <c r="CL32" s="527"/>
      <c r="CM32" s="528"/>
      <c r="CN32" s="528"/>
      <c r="CO32" s="528"/>
      <c r="CP32" s="528"/>
      <c r="CQ32" s="528"/>
      <c r="CR32" s="528"/>
      <c r="CS32" s="528"/>
      <c r="CT32" s="528"/>
      <c r="CU32" s="528"/>
      <c r="CV32" s="528"/>
      <c r="CW32" s="528"/>
      <c r="CX32" s="529"/>
      <c r="CY32" s="113"/>
      <c r="CZ32" s="161"/>
      <c r="DA32" s="134"/>
      <c r="DB32" s="134"/>
      <c r="DC32" s="134"/>
      <c r="DD32" s="502" t="str">
        <f>IF($Z$32="","",$Z$32)</f>
        <v/>
      </c>
      <c r="DE32" s="502"/>
      <c r="DF32" s="502" t="str">
        <f>IF($AB$32="","",$AB$32)</f>
        <v/>
      </c>
      <c r="DG32" s="502"/>
      <c r="DH32" s="502"/>
      <c r="DI32" s="502"/>
      <c r="DJ32" s="502"/>
      <c r="DK32" s="502" t="str">
        <f>IF($AG$32="","",$AG$32)</f>
        <v/>
      </c>
      <c r="DL32" s="502"/>
      <c r="DM32" s="502" t="str">
        <f>IF($AI$32="","",$AI$32)</f>
        <v/>
      </c>
      <c r="DN32" s="502"/>
      <c r="DO32" s="502"/>
      <c r="DP32" s="502"/>
      <c r="DQ32" s="502"/>
      <c r="DR32" s="502"/>
      <c r="DS32" s="164"/>
    </row>
    <row r="33" spans="1:123" ht="3.75" customHeight="1" x14ac:dyDescent="0.15">
      <c r="A33" s="136"/>
      <c r="B33" s="292"/>
      <c r="C33" s="293"/>
      <c r="D33" s="293"/>
      <c r="E33" s="293"/>
      <c r="F33" s="293"/>
      <c r="G33" s="294"/>
      <c r="H33" s="680"/>
      <c r="I33" s="681"/>
      <c r="J33" s="681"/>
      <c r="K33" s="681"/>
      <c r="L33" s="681"/>
      <c r="M33" s="681"/>
      <c r="N33" s="681"/>
      <c r="O33" s="681"/>
      <c r="P33" s="681"/>
      <c r="Q33" s="681"/>
      <c r="R33" s="681"/>
      <c r="S33" s="681"/>
      <c r="T33" s="682"/>
      <c r="U33" s="84"/>
      <c r="V33" s="160"/>
      <c r="W33" s="154"/>
      <c r="X33" s="154"/>
      <c r="Y33" s="154"/>
      <c r="Z33" s="686"/>
      <c r="AA33" s="686"/>
      <c r="AB33" s="249"/>
      <c r="AC33" s="249"/>
      <c r="AD33" s="249"/>
      <c r="AE33" s="249"/>
      <c r="AF33" s="249"/>
      <c r="AG33" s="686"/>
      <c r="AH33" s="686"/>
      <c r="AI33" s="249"/>
      <c r="AJ33" s="249"/>
      <c r="AK33" s="249"/>
      <c r="AL33" s="249"/>
      <c r="AM33" s="249"/>
      <c r="AN33" s="249"/>
      <c r="AO33" s="163"/>
      <c r="AP33" s="82"/>
      <c r="AQ33" s="518"/>
      <c r="AR33" s="519"/>
      <c r="AS33" s="519"/>
      <c r="AT33" s="519"/>
      <c r="AU33" s="519"/>
      <c r="AV33" s="520"/>
      <c r="AW33" s="527"/>
      <c r="AX33" s="528"/>
      <c r="AY33" s="528"/>
      <c r="AZ33" s="528"/>
      <c r="BA33" s="528"/>
      <c r="BB33" s="528"/>
      <c r="BC33" s="528"/>
      <c r="BD33" s="528"/>
      <c r="BE33" s="528"/>
      <c r="BF33" s="528"/>
      <c r="BG33" s="528"/>
      <c r="BH33" s="528"/>
      <c r="BI33" s="529"/>
      <c r="BJ33" s="113"/>
      <c r="BK33" s="161"/>
      <c r="BL33" s="134"/>
      <c r="BM33" s="134"/>
      <c r="BN33" s="134"/>
      <c r="BO33" s="502"/>
      <c r="BP33" s="502"/>
      <c r="BQ33" s="502"/>
      <c r="BR33" s="502"/>
      <c r="BS33" s="502"/>
      <c r="BT33" s="502"/>
      <c r="BU33" s="502"/>
      <c r="BV33" s="502"/>
      <c r="BW33" s="502"/>
      <c r="BX33" s="502"/>
      <c r="BY33" s="502"/>
      <c r="BZ33" s="502"/>
      <c r="CA33" s="502"/>
      <c r="CB33" s="502"/>
      <c r="CC33" s="502"/>
      <c r="CD33" s="164"/>
      <c r="CE33" s="105"/>
      <c r="CF33" s="518"/>
      <c r="CG33" s="519"/>
      <c r="CH33" s="519"/>
      <c r="CI33" s="519"/>
      <c r="CJ33" s="519"/>
      <c r="CK33" s="520"/>
      <c r="CL33" s="527"/>
      <c r="CM33" s="528"/>
      <c r="CN33" s="528"/>
      <c r="CO33" s="528"/>
      <c r="CP33" s="528"/>
      <c r="CQ33" s="528"/>
      <c r="CR33" s="528"/>
      <c r="CS33" s="528"/>
      <c r="CT33" s="528"/>
      <c r="CU33" s="528"/>
      <c r="CV33" s="528"/>
      <c r="CW33" s="528"/>
      <c r="CX33" s="529"/>
      <c r="CY33" s="113"/>
      <c r="CZ33" s="161"/>
      <c r="DA33" s="134"/>
      <c r="DB33" s="134"/>
      <c r="DC33" s="134"/>
      <c r="DD33" s="502"/>
      <c r="DE33" s="502"/>
      <c r="DF33" s="502"/>
      <c r="DG33" s="502"/>
      <c r="DH33" s="502"/>
      <c r="DI33" s="502"/>
      <c r="DJ33" s="502"/>
      <c r="DK33" s="502"/>
      <c r="DL33" s="502"/>
      <c r="DM33" s="502"/>
      <c r="DN33" s="502"/>
      <c r="DO33" s="502"/>
      <c r="DP33" s="502"/>
      <c r="DQ33" s="502"/>
      <c r="DR33" s="502"/>
      <c r="DS33" s="164"/>
    </row>
    <row r="34" spans="1:123" ht="3.75" customHeight="1" x14ac:dyDescent="0.15">
      <c r="A34" s="136"/>
      <c r="B34" s="295"/>
      <c r="C34" s="296"/>
      <c r="D34" s="296"/>
      <c r="E34" s="296"/>
      <c r="F34" s="296"/>
      <c r="G34" s="297"/>
      <c r="H34" s="683"/>
      <c r="I34" s="684"/>
      <c r="J34" s="684"/>
      <c r="K34" s="684"/>
      <c r="L34" s="684"/>
      <c r="M34" s="684"/>
      <c r="N34" s="684"/>
      <c r="O34" s="684"/>
      <c r="P34" s="684"/>
      <c r="Q34" s="684"/>
      <c r="R34" s="684"/>
      <c r="S34" s="684"/>
      <c r="T34" s="685"/>
      <c r="U34" s="84"/>
      <c r="V34" s="160"/>
      <c r="W34" s="154"/>
      <c r="X34" s="154"/>
      <c r="Y34" s="154"/>
      <c r="Z34" s="686"/>
      <c r="AA34" s="686"/>
      <c r="AB34" s="249"/>
      <c r="AC34" s="249"/>
      <c r="AD34" s="249"/>
      <c r="AE34" s="249"/>
      <c r="AF34" s="249"/>
      <c r="AG34" s="686"/>
      <c r="AH34" s="686"/>
      <c r="AI34" s="249"/>
      <c r="AJ34" s="249"/>
      <c r="AK34" s="249"/>
      <c r="AL34" s="249"/>
      <c r="AM34" s="249"/>
      <c r="AN34" s="249"/>
      <c r="AO34" s="157"/>
      <c r="AP34" s="83"/>
      <c r="AQ34" s="521"/>
      <c r="AR34" s="522"/>
      <c r="AS34" s="522"/>
      <c r="AT34" s="522"/>
      <c r="AU34" s="522"/>
      <c r="AV34" s="523"/>
      <c r="AW34" s="530"/>
      <c r="AX34" s="531"/>
      <c r="AY34" s="531"/>
      <c r="AZ34" s="531"/>
      <c r="BA34" s="531"/>
      <c r="BB34" s="531"/>
      <c r="BC34" s="531"/>
      <c r="BD34" s="531"/>
      <c r="BE34" s="531"/>
      <c r="BF34" s="531"/>
      <c r="BG34" s="531"/>
      <c r="BH34" s="531"/>
      <c r="BI34" s="532"/>
      <c r="BJ34" s="113"/>
      <c r="BK34" s="161"/>
      <c r="BL34" s="134"/>
      <c r="BM34" s="134"/>
      <c r="BN34" s="134"/>
      <c r="BO34" s="502"/>
      <c r="BP34" s="502"/>
      <c r="BQ34" s="502"/>
      <c r="BR34" s="502"/>
      <c r="BS34" s="502"/>
      <c r="BT34" s="502"/>
      <c r="BU34" s="502"/>
      <c r="BV34" s="502"/>
      <c r="BW34" s="502"/>
      <c r="BX34" s="502"/>
      <c r="BY34" s="502"/>
      <c r="BZ34" s="502"/>
      <c r="CA34" s="502"/>
      <c r="CB34" s="502"/>
      <c r="CC34" s="502"/>
      <c r="CD34" s="159"/>
      <c r="CE34" s="113"/>
      <c r="CF34" s="521"/>
      <c r="CG34" s="522"/>
      <c r="CH34" s="522"/>
      <c r="CI34" s="522"/>
      <c r="CJ34" s="522"/>
      <c r="CK34" s="523"/>
      <c r="CL34" s="530"/>
      <c r="CM34" s="531"/>
      <c r="CN34" s="531"/>
      <c r="CO34" s="531"/>
      <c r="CP34" s="531"/>
      <c r="CQ34" s="531"/>
      <c r="CR34" s="531"/>
      <c r="CS34" s="531"/>
      <c r="CT34" s="531"/>
      <c r="CU34" s="531"/>
      <c r="CV34" s="531"/>
      <c r="CW34" s="531"/>
      <c r="CX34" s="532"/>
      <c r="CY34" s="113"/>
      <c r="CZ34" s="161"/>
      <c r="DA34" s="134"/>
      <c r="DB34" s="134"/>
      <c r="DC34" s="134"/>
      <c r="DD34" s="502"/>
      <c r="DE34" s="502"/>
      <c r="DF34" s="502"/>
      <c r="DG34" s="502"/>
      <c r="DH34" s="502"/>
      <c r="DI34" s="502"/>
      <c r="DJ34" s="502"/>
      <c r="DK34" s="502"/>
      <c r="DL34" s="502"/>
      <c r="DM34" s="502"/>
      <c r="DN34" s="502"/>
      <c r="DO34" s="502"/>
      <c r="DP34" s="502"/>
      <c r="DQ34" s="502"/>
      <c r="DR34" s="502"/>
      <c r="DS34" s="159"/>
    </row>
    <row r="35" spans="1:123" ht="3.75" customHeight="1" x14ac:dyDescent="0.4">
      <c r="A35" s="136"/>
      <c r="B35" s="314" t="s">
        <v>53</v>
      </c>
      <c r="C35" s="290"/>
      <c r="D35" s="290"/>
      <c r="E35" s="290"/>
      <c r="F35" s="290"/>
      <c r="G35" s="291"/>
      <c r="H35" s="659" t="str">
        <f>IF(H23="","",SUM(H23:T34))</f>
        <v/>
      </c>
      <c r="I35" s="660"/>
      <c r="J35" s="660"/>
      <c r="K35" s="660"/>
      <c r="L35" s="660"/>
      <c r="M35" s="660"/>
      <c r="N35" s="660"/>
      <c r="O35" s="660"/>
      <c r="P35" s="660"/>
      <c r="Q35" s="660"/>
      <c r="R35" s="660"/>
      <c r="S35" s="660"/>
      <c r="T35" s="661"/>
      <c r="U35" s="84"/>
      <c r="V35" s="165"/>
      <c r="W35" s="162"/>
      <c r="X35" s="162"/>
      <c r="Y35" s="162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57"/>
      <c r="AP35" s="83"/>
      <c r="AQ35" s="515" t="s">
        <v>53</v>
      </c>
      <c r="AR35" s="516"/>
      <c r="AS35" s="516"/>
      <c r="AT35" s="516"/>
      <c r="AU35" s="516"/>
      <c r="AV35" s="517"/>
      <c r="AW35" s="524" t="str">
        <f>IF($H$35="","",$H$35)</f>
        <v/>
      </c>
      <c r="AX35" s="525"/>
      <c r="AY35" s="525"/>
      <c r="AZ35" s="525"/>
      <c r="BA35" s="525"/>
      <c r="BB35" s="525"/>
      <c r="BC35" s="525"/>
      <c r="BD35" s="525"/>
      <c r="BE35" s="525"/>
      <c r="BF35" s="525"/>
      <c r="BG35" s="525"/>
      <c r="BH35" s="525"/>
      <c r="BI35" s="526"/>
      <c r="BJ35" s="113"/>
      <c r="BK35" s="158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59"/>
      <c r="CE35" s="113"/>
      <c r="CF35" s="515" t="s">
        <v>53</v>
      </c>
      <c r="CG35" s="516"/>
      <c r="CH35" s="516"/>
      <c r="CI35" s="516"/>
      <c r="CJ35" s="516"/>
      <c r="CK35" s="517"/>
      <c r="CL35" s="524" t="str">
        <f>IF($H$35="","",$H$35)</f>
        <v/>
      </c>
      <c r="CM35" s="525"/>
      <c r="CN35" s="525"/>
      <c r="CO35" s="525"/>
      <c r="CP35" s="525"/>
      <c r="CQ35" s="525"/>
      <c r="CR35" s="525"/>
      <c r="CS35" s="525"/>
      <c r="CT35" s="525"/>
      <c r="CU35" s="525"/>
      <c r="CV35" s="525"/>
      <c r="CW35" s="525"/>
      <c r="CX35" s="526"/>
      <c r="CY35" s="113"/>
      <c r="CZ35" s="158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59"/>
    </row>
    <row r="36" spans="1:123" ht="3.75" customHeight="1" x14ac:dyDescent="0.4">
      <c r="A36" s="136"/>
      <c r="B36" s="292"/>
      <c r="C36" s="293"/>
      <c r="D36" s="293"/>
      <c r="E36" s="293"/>
      <c r="F36" s="293"/>
      <c r="G36" s="294"/>
      <c r="H36" s="662"/>
      <c r="I36" s="663"/>
      <c r="J36" s="663"/>
      <c r="K36" s="663"/>
      <c r="L36" s="663"/>
      <c r="M36" s="663"/>
      <c r="N36" s="663"/>
      <c r="O36" s="663"/>
      <c r="P36" s="663"/>
      <c r="Q36" s="663"/>
      <c r="R36" s="663"/>
      <c r="S36" s="663"/>
      <c r="T36" s="664"/>
      <c r="U36" s="84"/>
      <c r="V36" s="735" t="s">
        <v>122</v>
      </c>
      <c r="W36" s="729"/>
      <c r="X36" s="729"/>
      <c r="Y36" s="729"/>
      <c r="Z36" s="736" t="str">
        <f>IF(基本情報!$J$19="","",基本情報!$J$19)</f>
        <v/>
      </c>
      <c r="AA36" s="736"/>
      <c r="AB36" s="736"/>
      <c r="AC36" s="736"/>
      <c r="AD36" s="736"/>
      <c r="AE36" s="736"/>
      <c r="AF36" s="736"/>
      <c r="AG36" s="736"/>
      <c r="AH36" s="736"/>
      <c r="AI36" s="736"/>
      <c r="AJ36" s="167"/>
      <c r="AK36" s="167"/>
      <c r="AL36" s="167"/>
      <c r="AM36" s="167"/>
      <c r="AN36" s="167"/>
      <c r="AO36" s="157"/>
      <c r="AP36" s="83"/>
      <c r="AQ36" s="518"/>
      <c r="AR36" s="519"/>
      <c r="AS36" s="519"/>
      <c r="AT36" s="519"/>
      <c r="AU36" s="519"/>
      <c r="AV36" s="520"/>
      <c r="AW36" s="527"/>
      <c r="AX36" s="528"/>
      <c r="AY36" s="528"/>
      <c r="AZ36" s="528"/>
      <c r="BA36" s="528"/>
      <c r="BB36" s="528"/>
      <c r="BC36" s="528"/>
      <c r="BD36" s="528"/>
      <c r="BE36" s="528"/>
      <c r="BF36" s="528"/>
      <c r="BG36" s="528"/>
      <c r="BH36" s="528"/>
      <c r="BI36" s="529"/>
      <c r="BJ36" s="113"/>
      <c r="BK36" s="557" t="s">
        <v>122</v>
      </c>
      <c r="BL36" s="558"/>
      <c r="BM36" s="558"/>
      <c r="BN36" s="558"/>
      <c r="BO36" s="464" t="str">
        <f>IF($Z$36="","",$Z$36)</f>
        <v/>
      </c>
      <c r="BP36" s="464"/>
      <c r="BQ36" s="464"/>
      <c r="BR36" s="464"/>
      <c r="BS36" s="464"/>
      <c r="BT36" s="464"/>
      <c r="BU36" s="464"/>
      <c r="BV36" s="464"/>
      <c r="BW36" s="464"/>
      <c r="BX36" s="464"/>
      <c r="BY36" s="167"/>
      <c r="BZ36" s="167"/>
      <c r="CA36" s="167"/>
      <c r="CB36" s="167"/>
      <c r="CC36" s="167"/>
      <c r="CD36" s="109"/>
      <c r="CE36" s="113"/>
      <c r="CF36" s="518"/>
      <c r="CG36" s="519"/>
      <c r="CH36" s="519"/>
      <c r="CI36" s="519"/>
      <c r="CJ36" s="519"/>
      <c r="CK36" s="520"/>
      <c r="CL36" s="527"/>
      <c r="CM36" s="528"/>
      <c r="CN36" s="528"/>
      <c r="CO36" s="528"/>
      <c r="CP36" s="528"/>
      <c r="CQ36" s="528"/>
      <c r="CR36" s="528"/>
      <c r="CS36" s="528"/>
      <c r="CT36" s="528"/>
      <c r="CU36" s="528"/>
      <c r="CV36" s="528"/>
      <c r="CW36" s="528"/>
      <c r="CX36" s="529"/>
      <c r="CY36" s="113"/>
      <c r="CZ36" s="557" t="s">
        <v>122</v>
      </c>
      <c r="DA36" s="558"/>
      <c r="DB36" s="558"/>
      <c r="DC36" s="558"/>
      <c r="DD36" s="464" t="str">
        <f>IF($Z$36="","",$Z$36)</f>
        <v/>
      </c>
      <c r="DE36" s="464"/>
      <c r="DF36" s="464"/>
      <c r="DG36" s="464"/>
      <c r="DH36" s="464"/>
      <c r="DI36" s="464"/>
      <c r="DJ36" s="464"/>
      <c r="DK36" s="464"/>
      <c r="DL36" s="464"/>
      <c r="DM36" s="464"/>
      <c r="DN36" s="167"/>
      <c r="DO36" s="167"/>
      <c r="DP36" s="167"/>
      <c r="DQ36" s="167"/>
      <c r="DR36" s="107"/>
      <c r="DS36" s="109"/>
    </row>
    <row r="37" spans="1:123" ht="3.75" customHeight="1" x14ac:dyDescent="0.4">
      <c r="A37" s="136"/>
      <c r="B37" s="292"/>
      <c r="C37" s="293"/>
      <c r="D37" s="293"/>
      <c r="E37" s="293"/>
      <c r="F37" s="293"/>
      <c r="G37" s="294"/>
      <c r="H37" s="662"/>
      <c r="I37" s="663"/>
      <c r="J37" s="663"/>
      <c r="K37" s="663"/>
      <c r="L37" s="663"/>
      <c r="M37" s="663"/>
      <c r="N37" s="663"/>
      <c r="O37" s="663"/>
      <c r="P37" s="663"/>
      <c r="Q37" s="663"/>
      <c r="R37" s="663"/>
      <c r="S37" s="663"/>
      <c r="T37" s="664"/>
      <c r="U37" s="84"/>
      <c r="V37" s="735"/>
      <c r="W37" s="729"/>
      <c r="X37" s="729"/>
      <c r="Y37" s="729"/>
      <c r="Z37" s="736"/>
      <c r="AA37" s="736"/>
      <c r="AB37" s="736"/>
      <c r="AC37" s="736"/>
      <c r="AD37" s="736"/>
      <c r="AE37" s="736"/>
      <c r="AF37" s="736"/>
      <c r="AG37" s="736"/>
      <c r="AH37" s="736"/>
      <c r="AI37" s="736"/>
      <c r="AJ37" s="167"/>
      <c r="AK37" s="167"/>
      <c r="AL37" s="167"/>
      <c r="AM37" s="167"/>
      <c r="AN37" s="167"/>
      <c r="AO37" s="157"/>
      <c r="AP37" s="83"/>
      <c r="AQ37" s="518"/>
      <c r="AR37" s="519"/>
      <c r="AS37" s="519"/>
      <c r="AT37" s="519"/>
      <c r="AU37" s="519"/>
      <c r="AV37" s="520"/>
      <c r="AW37" s="527"/>
      <c r="AX37" s="528"/>
      <c r="AY37" s="528"/>
      <c r="AZ37" s="528"/>
      <c r="BA37" s="528"/>
      <c r="BB37" s="528"/>
      <c r="BC37" s="528"/>
      <c r="BD37" s="528"/>
      <c r="BE37" s="528"/>
      <c r="BF37" s="528"/>
      <c r="BG37" s="528"/>
      <c r="BH37" s="528"/>
      <c r="BI37" s="529"/>
      <c r="BJ37" s="113"/>
      <c r="BK37" s="557"/>
      <c r="BL37" s="558"/>
      <c r="BM37" s="558"/>
      <c r="BN37" s="558"/>
      <c r="BO37" s="464"/>
      <c r="BP37" s="464"/>
      <c r="BQ37" s="464"/>
      <c r="BR37" s="464"/>
      <c r="BS37" s="464"/>
      <c r="BT37" s="464"/>
      <c r="BU37" s="464"/>
      <c r="BV37" s="464"/>
      <c r="BW37" s="464"/>
      <c r="BX37" s="464"/>
      <c r="BY37" s="167"/>
      <c r="BZ37" s="167"/>
      <c r="CA37" s="167"/>
      <c r="CB37" s="167"/>
      <c r="CC37" s="167"/>
      <c r="CD37" s="109"/>
      <c r="CE37" s="113"/>
      <c r="CF37" s="518"/>
      <c r="CG37" s="519"/>
      <c r="CH37" s="519"/>
      <c r="CI37" s="519"/>
      <c r="CJ37" s="519"/>
      <c r="CK37" s="520"/>
      <c r="CL37" s="527"/>
      <c r="CM37" s="528"/>
      <c r="CN37" s="528"/>
      <c r="CO37" s="528"/>
      <c r="CP37" s="528"/>
      <c r="CQ37" s="528"/>
      <c r="CR37" s="528"/>
      <c r="CS37" s="528"/>
      <c r="CT37" s="528"/>
      <c r="CU37" s="528"/>
      <c r="CV37" s="528"/>
      <c r="CW37" s="528"/>
      <c r="CX37" s="529"/>
      <c r="CY37" s="113"/>
      <c r="CZ37" s="557"/>
      <c r="DA37" s="558"/>
      <c r="DB37" s="558"/>
      <c r="DC37" s="558"/>
      <c r="DD37" s="464"/>
      <c r="DE37" s="464"/>
      <c r="DF37" s="464"/>
      <c r="DG37" s="464"/>
      <c r="DH37" s="464"/>
      <c r="DI37" s="464"/>
      <c r="DJ37" s="464"/>
      <c r="DK37" s="464"/>
      <c r="DL37" s="464"/>
      <c r="DM37" s="464"/>
      <c r="DN37" s="167"/>
      <c r="DO37" s="167"/>
      <c r="DP37" s="167"/>
      <c r="DQ37" s="167"/>
      <c r="DR37" s="107"/>
      <c r="DS37" s="109"/>
    </row>
    <row r="38" spans="1:123" ht="3.75" customHeight="1" x14ac:dyDescent="0.4">
      <c r="A38" s="136"/>
      <c r="B38" s="292"/>
      <c r="C38" s="293"/>
      <c r="D38" s="293"/>
      <c r="E38" s="293"/>
      <c r="F38" s="293"/>
      <c r="G38" s="294"/>
      <c r="H38" s="662"/>
      <c r="I38" s="663"/>
      <c r="J38" s="663"/>
      <c r="K38" s="663"/>
      <c r="L38" s="663"/>
      <c r="M38" s="663"/>
      <c r="N38" s="663"/>
      <c r="O38" s="663"/>
      <c r="P38" s="663"/>
      <c r="Q38" s="663"/>
      <c r="R38" s="663"/>
      <c r="S38" s="663"/>
      <c r="T38" s="664"/>
      <c r="U38" s="84"/>
      <c r="V38" s="735"/>
      <c r="W38" s="729"/>
      <c r="X38" s="729"/>
      <c r="Y38" s="729"/>
      <c r="Z38" s="736"/>
      <c r="AA38" s="736"/>
      <c r="AB38" s="736"/>
      <c r="AC38" s="736"/>
      <c r="AD38" s="736"/>
      <c r="AE38" s="736"/>
      <c r="AF38" s="736"/>
      <c r="AG38" s="736"/>
      <c r="AH38" s="736"/>
      <c r="AI38" s="736"/>
      <c r="AJ38" s="167"/>
      <c r="AK38" s="167"/>
      <c r="AL38" s="167"/>
      <c r="AM38" s="167"/>
      <c r="AN38" s="167"/>
      <c r="AO38" s="157"/>
      <c r="AP38" s="83"/>
      <c r="AQ38" s="518"/>
      <c r="AR38" s="519"/>
      <c r="AS38" s="519"/>
      <c r="AT38" s="519"/>
      <c r="AU38" s="519"/>
      <c r="AV38" s="520"/>
      <c r="AW38" s="527"/>
      <c r="AX38" s="528"/>
      <c r="AY38" s="528"/>
      <c r="AZ38" s="528"/>
      <c r="BA38" s="528"/>
      <c r="BB38" s="528"/>
      <c r="BC38" s="528"/>
      <c r="BD38" s="528"/>
      <c r="BE38" s="528"/>
      <c r="BF38" s="528"/>
      <c r="BG38" s="528"/>
      <c r="BH38" s="528"/>
      <c r="BI38" s="529"/>
      <c r="BJ38" s="113"/>
      <c r="BK38" s="557"/>
      <c r="BL38" s="558"/>
      <c r="BM38" s="558"/>
      <c r="BN38" s="558"/>
      <c r="BO38" s="464"/>
      <c r="BP38" s="464"/>
      <c r="BQ38" s="464"/>
      <c r="BR38" s="464"/>
      <c r="BS38" s="464"/>
      <c r="BT38" s="464"/>
      <c r="BU38" s="464"/>
      <c r="BV38" s="464"/>
      <c r="BW38" s="464"/>
      <c r="BX38" s="464"/>
      <c r="BY38" s="167"/>
      <c r="BZ38" s="167"/>
      <c r="CA38" s="167"/>
      <c r="CB38" s="167"/>
      <c r="CC38" s="167"/>
      <c r="CD38" s="109"/>
      <c r="CE38" s="113"/>
      <c r="CF38" s="518"/>
      <c r="CG38" s="519"/>
      <c r="CH38" s="519"/>
      <c r="CI38" s="519"/>
      <c r="CJ38" s="519"/>
      <c r="CK38" s="520"/>
      <c r="CL38" s="527"/>
      <c r="CM38" s="528"/>
      <c r="CN38" s="528"/>
      <c r="CO38" s="528"/>
      <c r="CP38" s="528"/>
      <c r="CQ38" s="528"/>
      <c r="CR38" s="528"/>
      <c r="CS38" s="528"/>
      <c r="CT38" s="528"/>
      <c r="CU38" s="528"/>
      <c r="CV38" s="528"/>
      <c r="CW38" s="528"/>
      <c r="CX38" s="529"/>
      <c r="CY38" s="113"/>
      <c r="CZ38" s="557"/>
      <c r="DA38" s="558"/>
      <c r="DB38" s="558"/>
      <c r="DC38" s="558"/>
      <c r="DD38" s="464"/>
      <c r="DE38" s="464"/>
      <c r="DF38" s="464"/>
      <c r="DG38" s="464"/>
      <c r="DH38" s="464"/>
      <c r="DI38" s="464"/>
      <c r="DJ38" s="464"/>
      <c r="DK38" s="464"/>
      <c r="DL38" s="464"/>
      <c r="DM38" s="464"/>
      <c r="DN38" s="167"/>
      <c r="DO38" s="167"/>
      <c r="DP38" s="167"/>
      <c r="DQ38" s="167"/>
      <c r="DR38" s="107"/>
      <c r="DS38" s="109"/>
    </row>
    <row r="39" spans="1:123" ht="3.75" customHeight="1" x14ac:dyDescent="0.4">
      <c r="A39" s="136"/>
      <c r="B39" s="292"/>
      <c r="C39" s="293"/>
      <c r="D39" s="293"/>
      <c r="E39" s="293"/>
      <c r="F39" s="293"/>
      <c r="G39" s="294"/>
      <c r="H39" s="662"/>
      <c r="I39" s="663"/>
      <c r="J39" s="663"/>
      <c r="K39" s="663"/>
      <c r="L39" s="663"/>
      <c r="M39" s="663"/>
      <c r="N39" s="663"/>
      <c r="O39" s="663"/>
      <c r="P39" s="663"/>
      <c r="Q39" s="663"/>
      <c r="R39" s="663"/>
      <c r="S39" s="663"/>
      <c r="T39" s="664"/>
      <c r="U39" s="84"/>
      <c r="V39" s="735"/>
      <c r="W39" s="729"/>
      <c r="X39" s="729"/>
      <c r="Y39" s="729"/>
      <c r="Z39" s="736"/>
      <c r="AA39" s="736"/>
      <c r="AB39" s="736"/>
      <c r="AC39" s="736"/>
      <c r="AD39" s="736"/>
      <c r="AE39" s="736"/>
      <c r="AF39" s="736"/>
      <c r="AG39" s="736"/>
      <c r="AH39" s="736"/>
      <c r="AI39" s="736"/>
      <c r="AJ39" s="167"/>
      <c r="AK39" s="167"/>
      <c r="AL39" s="167"/>
      <c r="AM39" s="167"/>
      <c r="AN39" s="167"/>
      <c r="AO39" s="157"/>
      <c r="AP39" s="83"/>
      <c r="AQ39" s="518"/>
      <c r="AR39" s="519"/>
      <c r="AS39" s="519"/>
      <c r="AT39" s="519"/>
      <c r="AU39" s="519"/>
      <c r="AV39" s="520"/>
      <c r="AW39" s="527"/>
      <c r="AX39" s="528"/>
      <c r="AY39" s="528"/>
      <c r="AZ39" s="528"/>
      <c r="BA39" s="528"/>
      <c r="BB39" s="528"/>
      <c r="BC39" s="528"/>
      <c r="BD39" s="528"/>
      <c r="BE39" s="528"/>
      <c r="BF39" s="528"/>
      <c r="BG39" s="528"/>
      <c r="BH39" s="528"/>
      <c r="BI39" s="529"/>
      <c r="BJ39" s="113"/>
      <c r="BK39" s="557"/>
      <c r="BL39" s="558"/>
      <c r="BM39" s="558"/>
      <c r="BN39" s="558"/>
      <c r="BO39" s="464"/>
      <c r="BP39" s="464"/>
      <c r="BQ39" s="464"/>
      <c r="BR39" s="464"/>
      <c r="BS39" s="464"/>
      <c r="BT39" s="464"/>
      <c r="BU39" s="464"/>
      <c r="BV39" s="464"/>
      <c r="BW39" s="464"/>
      <c r="BX39" s="464"/>
      <c r="BY39" s="167"/>
      <c r="BZ39" s="167"/>
      <c r="CA39" s="167"/>
      <c r="CB39" s="167"/>
      <c r="CC39" s="167"/>
      <c r="CD39" s="109"/>
      <c r="CE39" s="113"/>
      <c r="CF39" s="518"/>
      <c r="CG39" s="519"/>
      <c r="CH39" s="519"/>
      <c r="CI39" s="519"/>
      <c r="CJ39" s="519"/>
      <c r="CK39" s="520"/>
      <c r="CL39" s="527"/>
      <c r="CM39" s="528"/>
      <c r="CN39" s="528"/>
      <c r="CO39" s="528"/>
      <c r="CP39" s="528"/>
      <c r="CQ39" s="528"/>
      <c r="CR39" s="528"/>
      <c r="CS39" s="528"/>
      <c r="CT39" s="528"/>
      <c r="CU39" s="528"/>
      <c r="CV39" s="528"/>
      <c r="CW39" s="528"/>
      <c r="CX39" s="529"/>
      <c r="CY39" s="113"/>
      <c r="CZ39" s="557"/>
      <c r="DA39" s="558"/>
      <c r="DB39" s="558"/>
      <c r="DC39" s="558"/>
      <c r="DD39" s="464"/>
      <c r="DE39" s="464"/>
      <c r="DF39" s="464"/>
      <c r="DG39" s="464"/>
      <c r="DH39" s="464"/>
      <c r="DI39" s="464"/>
      <c r="DJ39" s="464"/>
      <c r="DK39" s="464"/>
      <c r="DL39" s="464"/>
      <c r="DM39" s="464"/>
      <c r="DN39" s="167"/>
      <c r="DO39" s="167"/>
      <c r="DP39" s="167"/>
      <c r="DQ39" s="167"/>
      <c r="DR39" s="107"/>
      <c r="DS39" s="109"/>
    </row>
    <row r="40" spans="1:123" ht="3.75" customHeight="1" x14ac:dyDescent="0.4">
      <c r="A40" s="136"/>
      <c r="B40" s="295"/>
      <c r="C40" s="296"/>
      <c r="D40" s="296"/>
      <c r="E40" s="296"/>
      <c r="F40" s="296"/>
      <c r="G40" s="297"/>
      <c r="H40" s="665"/>
      <c r="I40" s="666"/>
      <c r="J40" s="666"/>
      <c r="K40" s="666"/>
      <c r="L40" s="666"/>
      <c r="M40" s="666"/>
      <c r="N40" s="666"/>
      <c r="O40" s="666"/>
      <c r="P40" s="666"/>
      <c r="Q40" s="666"/>
      <c r="R40" s="666"/>
      <c r="S40" s="666"/>
      <c r="T40" s="667"/>
      <c r="U40" s="84"/>
      <c r="V40" s="165"/>
      <c r="W40" s="162"/>
      <c r="X40" s="162"/>
      <c r="Y40" s="162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66"/>
      <c r="AK40" s="166"/>
      <c r="AL40" s="166"/>
      <c r="AM40" s="166"/>
      <c r="AN40" s="166"/>
      <c r="AO40" s="157"/>
      <c r="AP40" s="83"/>
      <c r="AQ40" s="521"/>
      <c r="AR40" s="522"/>
      <c r="AS40" s="522"/>
      <c r="AT40" s="522"/>
      <c r="AU40" s="522"/>
      <c r="AV40" s="523"/>
      <c r="AW40" s="530"/>
      <c r="AX40" s="531"/>
      <c r="AY40" s="531"/>
      <c r="AZ40" s="531"/>
      <c r="BA40" s="531"/>
      <c r="BB40" s="531"/>
      <c r="BC40" s="531"/>
      <c r="BD40" s="531"/>
      <c r="BE40" s="531"/>
      <c r="BF40" s="531"/>
      <c r="BG40" s="531"/>
      <c r="BH40" s="531"/>
      <c r="BI40" s="532"/>
      <c r="BJ40" s="113"/>
      <c r="BK40" s="158"/>
      <c r="BL40" s="134"/>
      <c r="BM40" s="134"/>
      <c r="BN40" s="134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34"/>
      <c r="BZ40" s="134"/>
      <c r="CA40" s="134"/>
      <c r="CB40" s="134"/>
      <c r="CC40" s="134"/>
      <c r="CD40" s="159"/>
      <c r="CE40" s="113"/>
      <c r="CF40" s="521"/>
      <c r="CG40" s="522"/>
      <c r="CH40" s="522"/>
      <c r="CI40" s="522"/>
      <c r="CJ40" s="522"/>
      <c r="CK40" s="523"/>
      <c r="CL40" s="530"/>
      <c r="CM40" s="531"/>
      <c r="CN40" s="531"/>
      <c r="CO40" s="531"/>
      <c r="CP40" s="531"/>
      <c r="CQ40" s="531"/>
      <c r="CR40" s="531"/>
      <c r="CS40" s="531"/>
      <c r="CT40" s="531"/>
      <c r="CU40" s="531"/>
      <c r="CV40" s="531"/>
      <c r="CW40" s="531"/>
      <c r="CX40" s="532"/>
      <c r="CY40" s="113"/>
      <c r="CZ40" s="158"/>
      <c r="DA40" s="134"/>
      <c r="DB40" s="134"/>
      <c r="DC40" s="134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34"/>
      <c r="DO40" s="134"/>
      <c r="DP40" s="134"/>
      <c r="DQ40" s="134"/>
      <c r="DR40" s="134"/>
      <c r="DS40" s="159"/>
    </row>
    <row r="41" spans="1:123" ht="3.75" customHeight="1" x14ac:dyDescent="0.4">
      <c r="A41" s="136"/>
      <c r="B41" s="314" t="s">
        <v>27</v>
      </c>
      <c r="C41" s="688"/>
      <c r="D41" s="688"/>
      <c r="E41" s="688"/>
      <c r="F41" s="688"/>
      <c r="G41" s="689"/>
      <c r="H41" s="669"/>
      <c r="I41" s="670"/>
      <c r="J41" s="670"/>
      <c r="K41" s="670"/>
      <c r="L41" s="670"/>
      <c r="M41" s="670"/>
      <c r="N41" s="670"/>
      <c r="O41" s="670"/>
      <c r="P41" s="670"/>
      <c r="Q41" s="670"/>
      <c r="R41" s="670"/>
      <c r="S41" s="670"/>
      <c r="T41" s="671"/>
      <c r="U41" s="84"/>
      <c r="V41" s="165"/>
      <c r="W41" s="162"/>
      <c r="X41" s="162"/>
      <c r="Y41" s="162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57"/>
      <c r="AP41" s="83"/>
      <c r="AQ41" s="515" t="s">
        <v>27</v>
      </c>
      <c r="AR41" s="516"/>
      <c r="AS41" s="516"/>
      <c r="AT41" s="516"/>
      <c r="AU41" s="516"/>
      <c r="AV41" s="517"/>
      <c r="AW41" s="524" t="str">
        <f>IF($H$41="","",$H$41)</f>
        <v/>
      </c>
      <c r="AX41" s="525"/>
      <c r="AY41" s="525"/>
      <c r="AZ41" s="525"/>
      <c r="BA41" s="525"/>
      <c r="BB41" s="525"/>
      <c r="BC41" s="525"/>
      <c r="BD41" s="525"/>
      <c r="BE41" s="525"/>
      <c r="BF41" s="525"/>
      <c r="BG41" s="525"/>
      <c r="BH41" s="525"/>
      <c r="BI41" s="526"/>
      <c r="BJ41" s="113"/>
      <c r="BK41" s="158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59"/>
      <c r="CE41" s="113"/>
      <c r="CF41" s="515" t="s">
        <v>27</v>
      </c>
      <c r="CG41" s="516"/>
      <c r="CH41" s="516"/>
      <c r="CI41" s="516"/>
      <c r="CJ41" s="516"/>
      <c r="CK41" s="517"/>
      <c r="CL41" s="524" t="str">
        <f>IF($H$41="","",$H$41)</f>
        <v/>
      </c>
      <c r="CM41" s="525"/>
      <c r="CN41" s="525"/>
      <c r="CO41" s="525"/>
      <c r="CP41" s="525"/>
      <c r="CQ41" s="525"/>
      <c r="CR41" s="525"/>
      <c r="CS41" s="525"/>
      <c r="CT41" s="525"/>
      <c r="CU41" s="525"/>
      <c r="CV41" s="525"/>
      <c r="CW41" s="525"/>
      <c r="CX41" s="526"/>
      <c r="CY41" s="113"/>
      <c r="CZ41" s="158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59"/>
    </row>
    <row r="42" spans="1:123" ht="3.75" customHeight="1" x14ac:dyDescent="0.4">
      <c r="A42" s="136"/>
      <c r="B42" s="690"/>
      <c r="C42" s="691"/>
      <c r="D42" s="691"/>
      <c r="E42" s="691"/>
      <c r="F42" s="691"/>
      <c r="G42" s="692"/>
      <c r="H42" s="672"/>
      <c r="I42" s="673"/>
      <c r="J42" s="673"/>
      <c r="K42" s="673"/>
      <c r="L42" s="673"/>
      <c r="M42" s="673"/>
      <c r="N42" s="673"/>
      <c r="O42" s="673"/>
      <c r="P42" s="673"/>
      <c r="Q42" s="673"/>
      <c r="R42" s="673"/>
      <c r="S42" s="673"/>
      <c r="T42" s="674"/>
      <c r="U42" s="84"/>
      <c r="V42" s="696" t="s">
        <v>60</v>
      </c>
      <c r="W42" s="697"/>
      <c r="X42" s="697"/>
      <c r="Y42" s="697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7"/>
      <c r="AP42" s="83"/>
      <c r="AQ42" s="518"/>
      <c r="AR42" s="519"/>
      <c r="AS42" s="519"/>
      <c r="AT42" s="519"/>
      <c r="AU42" s="519"/>
      <c r="AV42" s="520"/>
      <c r="AW42" s="527"/>
      <c r="AX42" s="528"/>
      <c r="AY42" s="528"/>
      <c r="AZ42" s="528"/>
      <c r="BA42" s="528"/>
      <c r="BB42" s="528"/>
      <c r="BC42" s="528"/>
      <c r="BD42" s="528"/>
      <c r="BE42" s="528"/>
      <c r="BF42" s="528"/>
      <c r="BG42" s="528"/>
      <c r="BH42" s="528"/>
      <c r="BI42" s="529"/>
      <c r="BJ42" s="113"/>
      <c r="BK42" s="466" t="s">
        <v>42</v>
      </c>
      <c r="BL42" s="467"/>
      <c r="BM42" s="467"/>
      <c r="BN42" s="467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59"/>
      <c r="CE42" s="113"/>
      <c r="CF42" s="518"/>
      <c r="CG42" s="519"/>
      <c r="CH42" s="519"/>
      <c r="CI42" s="519"/>
      <c r="CJ42" s="519"/>
      <c r="CK42" s="520"/>
      <c r="CL42" s="527"/>
      <c r="CM42" s="528"/>
      <c r="CN42" s="528"/>
      <c r="CO42" s="528"/>
      <c r="CP42" s="528"/>
      <c r="CQ42" s="528"/>
      <c r="CR42" s="528"/>
      <c r="CS42" s="528"/>
      <c r="CT42" s="528"/>
      <c r="CU42" s="528"/>
      <c r="CV42" s="528"/>
      <c r="CW42" s="528"/>
      <c r="CX42" s="529"/>
      <c r="CY42" s="113"/>
      <c r="CZ42" s="466" t="s">
        <v>42</v>
      </c>
      <c r="DA42" s="467"/>
      <c r="DB42" s="467"/>
      <c r="DC42" s="467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59"/>
    </row>
    <row r="43" spans="1:123" ht="3.75" customHeight="1" x14ac:dyDescent="0.4">
      <c r="A43" s="136"/>
      <c r="B43" s="690"/>
      <c r="C43" s="691"/>
      <c r="D43" s="691"/>
      <c r="E43" s="691"/>
      <c r="F43" s="691"/>
      <c r="G43" s="692"/>
      <c r="H43" s="672"/>
      <c r="I43" s="673"/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4"/>
      <c r="U43" s="84"/>
      <c r="V43" s="696"/>
      <c r="W43" s="697"/>
      <c r="X43" s="697"/>
      <c r="Y43" s="697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7"/>
      <c r="AP43" s="83"/>
      <c r="AQ43" s="518"/>
      <c r="AR43" s="519"/>
      <c r="AS43" s="519"/>
      <c r="AT43" s="519"/>
      <c r="AU43" s="519"/>
      <c r="AV43" s="520"/>
      <c r="AW43" s="527"/>
      <c r="AX43" s="528"/>
      <c r="AY43" s="528"/>
      <c r="AZ43" s="528"/>
      <c r="BA43" s="528"/>
      <c r="BB43" s="528"/>
      <c r="BC43" s="528"/>
      <c r="BD43" s="528"/>
      <c r="BE43" s="528"/>
      <c r="BF43" s="528"/>
      <c r="BG43" s="528"/>
      <c r="BH43" s="528"/>
      <c r="BI43" s="529"/>
      <c r="BJ43" s="113"/>
      <c r="BK43" s="466"/>
      <c r="BL43" s="467"/>
      <c r="BM43" s="467"/>
      <c r="BN43" s="467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59"/>
      <c r="CE43" s="113"/>
      <c r="CF43" s="518"/>
      <c r="CG43" s="519"/>
      <c r="CH43" s="519"/>
      <c r="CI43" s="519"/>
      <c r="CJ43" s="519"/>
      <c r="CK43" s="520"/>
      <c r="CL43" s="527"/>
      <c r="CM43" s="528"/>
      <c r="CN43" s="528"/>
      <c r="CO43" s="528"/>
      <c r="CP43" s="528"/>
      <c r="CQ43" s="528"/>
      <c r="CR43" s="528"/>
      <c r="CS43" s="528"/>
      <c r="CT43" s="528"/>
      <c r="CU43" s="528"/>
      <c r="CV43" s="528"/>
      <c r="CW43" s="528"/>
      <c r="CX43" s="529"/>
      <c r="CY43" s="113"/>
      <c r="CZ43" s="466"/>
      <c r="DA43" s="467"/>
      <c r="DB43" s="467"/>
      <c r="DC43" s="467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59"/>
    </row>
    <row r="44" spans="1:123" ht="3.75" customHeight="1" x14ac:dyDescent="0.4">
      <c r="A44" s="136"/>
      <c r="B44" s="690"/>
      <c r="C44" s="691"/>
      <c r="D44" s="691"/>
      <c r="E44" s="691"/>
      <c r="F44" s="691"/>
      <c r="G44" s="692"/>
      <c r="H44" s="672"/>
      <c r="I44" s="673"/>
      <c r="J44" s="673"/>
      <c r="K44" s="673"/>
      <c r="L44" s="673"/>
      <c r="M44" s="673"/>
      <c r="N44" s="673"/>
      <c r="O44" s="673"/>
      <c r="P44" s="673"/>
      <c r="Q44" s="673"/>
      <c r="R44" s="673"/>
      <c r="S44" s="673"/>
      <c r="T44" s="674"/>
      <c r="U44" s="84"/>
      <c r="V44" s="696"/>
      <c r="W44" s="697"/>
      <c r="X44" s="697"/>
      <c r="Y44" s="697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7"/>
      <c r="AP44" s="83"/>
      <c r="AQ44" s="518"/>
      <c r="AR44" s="519"/>
      <c r="AS44" s="519"/>
      <c r="AT44" s="519"/>
      <c r="AU44" s="519"/>
      <c r="AV44" s="520"/>
      <c r="AW44" s="527"/>
      <c r="AX44" s="528"/>
      <c r="AY44" s="528"/>
      <c r="AZ44" s="528"/>
      <c r="BA44" s="528"/>
      <c r="BB44" s="528"/>
      <c r="BC44" s="528"/>
      <c r="BD44" s="528"/>
      <c r="BE44" s="528"/>
      <c r="BF44" s="528"/>
      <c r="BG44" s="528"/>
      <c r="BH44" s="528"/>
      <c r="BI44" s="529"/>
      <c r="BJ44" s="113"/>
      <c r="BK44" s="466"/>
      <c r="BL44" s="467"/>
      <c r="BM44" s="467"/>
      <c r="BN44" s="467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59"/>
      <c r="CE44" s="113"/>
      <c r="CF44" s="518"/>
      <c r="CG44" s="519"/>
      <c r="CH44" s="519"/>
      <c r="CI44" s="519"/>
      <c r="CJ44" s="519"/>
      <c r="CK44" s="520"/>
      <c r="CL44" s="527"/>
      <c r="CM44" s="528"/>
      <c r="CN44" s="528"/>
      <c r="CO44" s="528"/>
      <c r="CP44" s="528"/>
      <c r="CQ44" s="528"/>
      <c r="CR44" s="528"/>
      <c r="CS44" s="528"/>
      <c r="CT44" s="528"/>
      <c r="CU44" s="528"/>
      <c r="CV44" s="528"/>
      <c r="CW44" s="528"/>
      <c r="CX44" s="529"/>
      <c r="CY44" s="113"/>
      <c r="CZ44" s="466"/>
      <c r="DA44" s="467"/>
      <c r="DB44" s="467"/>
      <c r="DC44" s="467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59"/>
    </row>
    <row r="45" spans="1:123" ht="3.75" customHeight="1" x14ac:dyDescent="0.15">
      <c r="A45" s="136"/>
      <c r="B45" s="690"/>
      <c r="C45" s="691"/>
      <c r="D45" s="691"/>
      <c r="E45" s="691"/>
      <c r="F45" s="691"/>
      <c r="G45" s="692"/>
      <c r="H45" s="672"/>
      <c r="I45" s="673"/>
      <c r="J45" s="673"/>
      <c r="K45" s="673"/>
      <c r="L45" s="673"/>
      <c r="M45" s="673"/>
      <c r="N45" s="673"/>
      <c r="O45" s="673"/>
      <c r="P45" s="673"/>
      <c r="Q45" s="673"/>
      <c r="R45" s="673"/>
      <c r="S45" s="673"/>
      <c r="T45" s="674"/>
      <c r="U45" s="84"/>
      <c r="V45" s="160"/>
      <c r="W45" s="668" t="s">
        <v>61</v>
      </c>
      <c r="X45" s="668"/>
      <c r="Y45" s="668"/>
      <c r="Z45" s="668"/>
      <c r="AA45" s="686" t="s">
        <v>64</v>
      </c>
      <c r="AB45" s="687" t="str">
        <f>IF(基本情報!$J$21="","",基本情報!$J$21)</f>
        <v/>
      </c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157"/>
      <c r="AP45" s="83"/>
      <c r="AQ45" s="518"/>
      <c r="AR45" s="519"/>
      <c r="AS45" s="519"/>
      <c r="AT45" s="519"/>
      <c r="AU45" s="519"/>
      <c r="AV45" s="520"/>
      <c r="AW45" s="527"/>
      <c r="AX45" s="528"/>
      <c r="AY45" s="528"/>
      <c r="AZ45" s="528"/>
      <c r="BA45" s="528"/>
      <c r="BB45" s="528"/>
      <c r="BC45" s="528"/>
      <c r="BD45" s="528"/>
      <c r="BE45" s="528"/>
      <c r="BF45" s="528"/>
      <c r="BG45" s="528"/>
      <c r="BH45" s="528"/>
      <c r="BI45" s="529"/>
      <c r="BJ45" s="113"/>
      <c r="BK45" s="161"/>
      <c r="BL45" s="556" t="s">
        <v>32</v>
      </c>
      <c r="BM45" s="556"/>
      <c r="BN45" s="556"/>
      <c r="BO45" s="556"/>
      <c r="BP45" s="502" t="s">
        <v>34</v>
      </c>
      <c r="BQ45" s="556" t="str">
        <f>IF($AB$45="","",$AB$45)</f>
        <v/>
      </c>
      <c r="BR45" s="556"/>
      <c r="BS45" s="556"/>
      <c r="BT45" s="556"/>
      <c r="BU45" s="556"/>
      <c r="BV45" s="556"/>
      <c r="BW45" s="556"/>
      <c r="BX45" s="556"/>
      <c r="BY45" s="556"/>
      <c r="BZ45" s="556"/>
      <c r="CA45" s="556"/>
      <c r="CB45" s="556"/>
      <c r="CC45" s="556"/>
      <c r="CD45" s="159"/>
      <c r="CE45" s="113"/>
      <c r="CF45" s="518"/>
      <c r="CG45" s="519"/>
      <c r="CH45" s="519"/>
      <c r="CI45" s="519"/>
      <c r="CJ45" s="519"/>
      <c r="CK45" s="520"/>
      <c r="CL45" s="527"/>
      <c r="CM45" s="528"/>
      <c r="CN45" s="528"/>
      <c r="CO45" s="528"/>
      <c r="CP45" s="528"/>
      <c r="CQ45" s="528"/>
      <c r="CR45" s="528"/>
      <c r="CS45" s="528"/>
      <c r="CT45" s="528"/>
      <c r="CU45" s="528"/>
      <c r="CV45" s="528"/>
      <c r="CW45" s="528"/>
      <c r="CX45" s="529"/>
      <c r="CY45" s="113"/>
      <c r="CZ45" s="161"/>
      <c r="DA45" s="556" t="s">
        <v>32</v>
      </c>
      <c r="DB45" s="556"/>
      <c r="DC45" s="556"/>
      <c r="DD45" s="556"/>
      <c r="DE45" s="502" t="s">
        <v>34</v>
      </c>
      <c r="DF45" s="556" t="str">
        <f>IF($AB$45="","",$AB$45)</f>
        <v/>
      </c>
      <c r="DG45" s="556"/>
      <c r="DH45" s="556"/>
      <c r="DI45" s="556"/>
      <c r="DJ45" s="556"/>
      <c r="DK45" s="556"/>
      <c r="DL45" s="556"/>
      <c r="DM45" s="556"/>
      <c r="DN45" s="556"/>
      <c r="DO45" s="556"/>
      <c r="DP45" s="556"/>
      <c r="DQ45" s="556"/>
      <c r="DR45" s="556"/>
      <c r="DS45" s="159"/>
    </row>
    <row r="46" spans="1:123" ht="3.75" customHeight="1" x14ac:dyDescent="0.15">
      <c r="A46" s="136"/>
      <c r="B46" s="693"/>
      <c r="C46" s="694"/>
      <c r="D46" s="694"/>
      <c r="E46" s="694"/>
      <c r="F46" s="694"/>
      <c r="G46" s="695"/>
      <c r="H46" s="675"/>
      <c r="I46" s="676"/>
      <c r="J46" s="676"/>
      <c r="K46" s="676"/>
      <c r="L46" s="676"/>
      <c r="M46" s="676"/>
      <c r="N46" s="676"/>
      <c r="O46" s="676"/>
      <c r="P46" s="676"/>
      <c r="Q46" s="676"/>
      <c r="R46" s="676"/>
      <c r="S46" s="676"/>
      <c r="T46" s="677"/>
      <c r="U46" s="84"/>
      <c r="V46" s="160"/>
      <c r="W46" s="668"/>
      <c r="X46" s="668"/>
      <c r="Y46" s="668"/>
      <c r="Z46" s="668"/>
      <c r="AA46" s="686"/>
      <c r="AB46" s="687"/>
      <c r="AC46" s="687"/>
      <c r="AD46" s="687"/>
      <c r="AE46" s="687"/>
      <c r="AF46" s="687"/>
      <c r="AG46" s="687"/>
      <c r="AH46" s="687"/>
      <c r="AI46" s="687"/>
      <c r="AJ46" s="687"/>
      <c r="AK46" s="687"/>
      <c r="AL46" s="687"/>
      <c r="AM46" s="687"/>
      <c r="AN46" s="687"/>
      <c r="AO46" s="157"/>
      <c r="AP46" s="83"/>
      <c r="AQ46" s="521"/>
      <c r="AR46" s="522"/>
      <c r="AS46" s="522"/>
      <c r="AT46" s="522"/>
      <c r="AU46" s="522"/>
      <c r="AV46" s="523"/>
      <c r="AW46" s="530"/>
      <c r="AX46" s="531"/>
      <c r="AY46" s="531"/>
      <c r="AZ46" s="531"/>
      <c r="BA46" s="531"/>
      <c r="BB46" s="531"/>
      <c r="BC46" s="531"/>
      <c r="BD46" s="531"/>
      <c r="BE46" s="531"/>
      <c r="BF46" s="531"/>
      <c r="BG46" s="531"/>
      <c r="BH46" s="531"/>
      <c r="BI46" s="532"/>
      <c r="BJ46" s="113"/>
      <c r="BK46" s="161"/>
      <c r="BL46" s="556"/>
      <c r="BM46" s="556"/>
      <c r="BN46" s="556"/>
      <c r="BO46" s="556"/>
      <c r="BP46" s="502"/>
      <c r="BQ46" s="556"/>
      <c r="BR46" s="556"/>
      <c r="BS46" s="556"/>
      <c r="BT46" s="556"/>
      <c r="BU46" s="556"/>
      <c r="BV46" s="556"/>
      <c r="BW46" s="556"/>
      <c r="BX46" s="556"/>
      <c r="BY46" s="556"/>
      <c r="BZ46" s="556"/>
      <c r="CA46" s="556"/>
      <c r="CB46" s="556"/>
      <c r="CC46" s="556"/>
      <c r="CD46" s="159"/>
      <c r="CE46" s="113"/>
      <c r="CF46" s="521"/>
      <c r="CG46" s="522"/>
      <c r="CH46" s="522"/>
      <c r="CI46" s="522"/>
      <c r="CJ46" s="522"/>
      <c r="CK46" s="523"/>
      <c r="CL46" s="530"/>
      <c r="CM46" s="531"/>
      <c r="CN46" s="531"/>
      <c r="CO46" s="531"/>
      <c r="CP46" s="531"/>
      <c r="CQ46" s="531"/>
      <c r="CR46" s="531"/>
      <c r="CS46" s="531"/>
      <c r="CT46" s="531"/>
      <c r="CU46" s="531"/>
      <c r="CV46" s="531"/>
      <c r="CW46" s="531"/>
      <c r="CX46" s="532"/>
      <c r="CY46" s="113"/>
      <c r="CZ46" s="161"/>
      <c r="DA46" s="556"/>
      <c r="DB46" s="556"/>
      <c r="DC46" s="556"/>
      <c r="DD46" s="556"/>
      <c r="DE46" s="502"/>
      <c r="DF46" s="556"/>
      <c r="DG46" s="556"/>
      <c r="DH46" s="556"/>
      <c r="DI46" s="556"/>
      <c r="DJ46" s="556"/>
      <c r="DK46" s="556"/>
      <c r="DL46" s="556"/>
      <c r="DM46" s="556"/>
      <c r="DN46" s="556"/>
      <c r="DO46" s="556"/>
      <c r="DP46" s="556"/>
      <c r="DQ46" s="556"/>
      <c r="DR46" s="556"/>
      <c r="DS46" s="159"/>
    </row>
    <row r="47" spans="1:123" ht="3.75" customHeight="1" x14ac:dyDescent="0.15">
      <c r="A47" s="136"/>
      <c r="B47" s="314" t="s">
        <v>54</v>
      </c>
      <c r="C47" s="290"/>
      <c r="D47" s="290"/>
      <c r="E47" s="290"/>
      <c r="F47" s="290"/>
      <c r="G47" s="291"/>
      <c r="H47" s="698">
        <f>IF($AI$73="","",$AI$73)</f>
        <v>0</v>
      </c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700"/>
      <c r="U47" s="84"/>
      <c r="V47" s="160"/>
      <c r="W47" s="668"/>
      <c r="X47" s="668"/>
      <c r="Y47" s="668"/>
      <c r="Z47" s="668"/>
      <c r="AA47" s="686"/>
      <c r="AB47" s="687"/>
      <c r="AC47" s="687"/>
      <c r="AD47" s="687"/>
      <c r="AE47" s="687"/>
      <c r="AF47" s="687"/>
      <c r="AG47" s="687"/>
      <c r="AH47" s="687"/>
      <c r="AI47" s="687"/>
      <c r="AJ47" s="687"/>
      <c r="AK47" s="687"/>
      <c r="AL47" s="687"/>
      <c r="AM47" s="687"/>
      <c r="AN47" s="687"/>
      <c r="AO47" s="157"/>
      <c r="AP47" s="83"/>
      <c r="AQ47" s="515" t="s">
        <v>54</v>
      </c>
      <c r="AR47" s="516"/>
      <c r="AS47" s="516"/>
      <c r="AT47" s="516"/>
      <c r="AU47" s="516"/>
      <c r="AV47" s="517"/>
      <c r="AW47" s="533">
        <f>IF($H$47="","",$H$47)</f>
        <v>0</v>
      </c>
      <c r="AX47" s="534"/>
      <c r="AY47" s="534"/>
      <c r="AZ47" s="534"/>
      <c r="BA47" s="534"/>
      <c r="BB47" s="534"/>
      <c r="BC47" s="534"/>
      <c r="BD47" s="534"/>
      <c r="BE47" s="534"/>
      <c r="BF47" s="534"/>
      <c r="BG47" s="534"/>
      <c r="BH47" s="534"/>
      <c r="BI47" s="535"/>
      <c r="BJ47" s="113"/>
      <c r="BK47" s="161"/>
      <c r="BL47" s="556"/>
      <c r="BM47" s="556"/>
      <c r="BN47" s="556"/>
      <c r="BO47" s="556"/>
      <c r="BP47" s="502"/>
      <c r="BQ47" s="556"/>
      <c r="BR47" s="556"/>
      <c r="BS47" s="556"/>
      <c r="BT47" s="556"/>
      <c r="BU47" s="556"/>
      <c r="BV47" s="556"/>
      <c r="BW47" s="556"/>
      <c r="BX47" s="556"/>
      <c r="BY47" s="556"/>
      <c r="BZ47" s="556"/>
      <c r="CA47" s="556"/>
      <c r="CB47" s="556"/>
      <c r="CC47" s="556"/>
      <c r="CD47" s="159"/>
      <c r="CE47" s="113"/>
      <c r="CF47" s="515" t="s">
        <v>54</v>
      </c>
      <c r="CG47" s="516"/>
      <c r="CH47" s="516"/>
      <c r="CI47" s="516"/>
      <c r="CJ47" s="516"/>
      <c r="CK47" s="517"/>
      <c r="CL47" s="533">
        <f>IF($H$47="","",$H$47)</f>
        <v>0</v>
      </c>
      <c r="CM47" s="534"/>
      <c r="CN47" s="534"/>
      <c r="CO47" s="534"/>
      <c r="CP47" s="534"/>
      <c r="CQ47" s="534"/>
      <c r="CR47" s="534"/>
      <c r="CS47" s="534"/>
      <c r="CT47" s="534"/>
      <c r="CU47" s="534"/>
      <c r="CV47" s="534"/>
      <c r="CW47" s="534"/>
      <c r="CX47" s="535"/>
      <c r="CY47" s="113"/>
      <c r="CZ47" s="161"/>
      <c r="DA47" s="556"/>
      <c r="DB47" s="556"/>
      <c r="DC47" s="556"/>
      <c r="DD47" s="556"/>
      <c r="DE47" s="502"/>
      <c r="DF47" s="556"/>
      <c r="DG47" s="556"/>
      <c r="DH47" s="556"/>
      <c r="DI47" s="556"/>
      <c r="DJ47" s="556"/>
      <c r="DK47" s="556"/>
      <c r="DL47" s="556"/>
      <c r="DM47" s="556"/>
      <c r="DN47" s="556"/>
      <c r="DO47" s="556"/>
      <c r="DP47" s="556"/>
      <c r="DQ47" s="556"/>
      <c r="DR47" s="556"/>
      <c r="DS47" s="159"/>
    </row>
    <row r="48" spans="1:123" ht="3.75" customHeight="1" x14ac:dyDescent="0.15">
      <c r="A48" s="136"/>
      <c r="B48" s="292"/>
      <c r="C48" s="293"/>
      <c r="D48" s="293"/>
      <c r="E48" s="293"/>
      <c r="F48" s="293"/>
      <c r="G48" s="294"/>
      <c r="H48" s="701"/>
      <c r="I48" s="702"/>
      <c r="J48" s="702"/>
      <c r="K48" s="702"/>
      <c r="L48" s="702"/>
      <c r="M48" s="702"/>
      <c r="N48" s="702"/>
      <c r="O48" s="702"/>
      <c r="P48" s="702"/>
      <c r="Q48" s="702"/>
      <c r="R48" s="702"/>
      <c r="S48" s="702"/>
      <c r="T48" s="703"/>
      <c r="U48" s="84"/>
      <c r="V48" s="160"/>
      <c r="W48" s="668" t="s">
        <v>62</v>
      </c>
      <c r="X48" s="668"/>
      <c r="Y48" s="668"/>
      <c r="Z48" s="668"/>
      <c r="AA48" s="686" t="s">
        <v>64</v>
      </c>
      <c r="AB48" s="334" t="str">
        <f>IF(基本情報!$X$21="","",基本情報!$X$21)</f>
        <v/>
      </c>
      <c r="AC48" s="334"/>
      <c r="AD48" s="334"/>
      <c r="AE48" s="334"/>
      <c r="AF48" s="334"/>
      <c r="AG48" s="334"/>
      <c r="AH48" s="334"/>
      <c r="AI48" s="334"/>
      <c r="AJ48" s="334"/>
      <c r="AK48" s="334"/>
      <c r="AL48" s="334"/>
      <c r="AM48" s="334"/>
      <c r="AN48" s="334"/>
      <c r="AO48" s="157"/>
      <c r="AP48" s="83"/>
      <c r="AQ48" s="518"/>
      <c r="AR48" s="519"/>
      <c r="AS48" s="519"/>
      <c r="AT48" s="519"/>
      <c r="AU48" s="519"/>
      <c r="AV48" s="520"/>
      <c r="AW48" s="536"/>
      <c r="AX48" s="537"/>
      <c r="AY48" s="537"/>
      <c r="AZ48" s="537"/>
      <c r="BA48" s="537"/>
      <c r="BB48" s="537"/>
      <c r="BC48" s="537"/>
      <c r="BD48" s="537"/>
      <c r="BE48" s="537"/>
      <c r="BF48" s="537"/>
      <c r="BG48" s="537"/>
      <c r="BH48" s="537"/>
      <c r="BI48" s="538"/>
      <c r="BJ48" s="113"/>
      <c r="BK48" s="161"/>
      <c r="BL48" s="556" t="s">
        <v>33</v>
      </c>
      <c r="BM48" s="556"/>
      <c r="BN48" s="556"/>
      <c r="BO48" s="556"/>
      <c r="BP48" s="502" t="s">
        <v>34</v>
      </c>
      <c r="BQ48" s="556" t="str">
        <f>IF($AB$48="","",$AB$48)</f>
        <v/>
      </c>
      <c r="BR48" s="556"/>
      <c r="BS48" s="556"/>
      <c r="BT48" s="556"/>
      <c r="BU48" s="556"/>
      <c r="BV48" s="556"/>
      <c r="BW48" s="556"/>
      <c r="BX48" s="556"/>
      <c r="BY48" s="556"/>
      <c r="BZ48" s="556"/>
      <c r="CA48" s="556"/>
      <c r="CB48" s="556"/>
      <c r="CC48" s="556"/>
      <c r="CD48" s="159"/>
      <c r="CE48" s="113"/>
      <c r="CF48" s="518"/>
      <c r="CG48" s="519"/>
      <c r="CH48" s="519"/>
      <c r="CI48" s="519"/>
      <c r="CJ48" s="519"/>
      <c r="CK48" s="520"/>
      <c r="CL48" s="536"/>
      <c r="CM48" s="537"/>
      <c r="CN48" s="537"/>
      <c r="CO48" s="537"/>
      <c r="CP48" s="537"/>
      <c r="CQ48" s="537"/>
      <c r="CR48" s="537"/>
      <c r="CS48" s="537"/>
      <c r="CT48" s="537"/>
      <c r="CU48" s="537"/>
      <c r="CV48" s="537"/>
      <c r="CW48" s="537"/>
      <c r="CX48" s="538"/>
      <c r="CY48" s="113"/>
      <c r="CZ48" s="161"/>
      <c r="DA48" s="556" t="s">
        <v>33</v>
      </c>
      <c r="DB48" s="556"/>
      <c r="DC48" s="556"/>
      <c r="DD48" s="556"/>
      <c r="DE48" s="502" t="s">
        <v>34</v>
      </c>
      <c r="DF48" s="556" t="str">
        <f>IF($AB$48="","",$AB$48)</f>
        <v/>
      </c>
      <c r="DG48" s="556"/>
      <c r="DH48" s="556"/>
      <c r="DI48" s="556"/>
      <c r="DJ48" s="556"/>
      <c r="DK48" s="556"/>
      <c r="DL48" s="556"/>
      <c r="DM48" s="556"/>
      <c r="DN48" s="556"/>
      <c r="DO48" s="556"/>
      <c r="DP48" s="556"/>
      <c r="DQ48" s="556"/>
      <c r="DR48" s="556"/>
      <c r="DS48" s="159"/>
    </row>
    <row r="49" spans="1:123" ht="3.75" customHeight="1" x14ac:dyDescent="0.15">
      <c r="A49" s="136"/>
      <c r="B49" s="292"/>
      <c r="C49" s="293"/>
      <c r="D49" s="293"/>
      <c r="E49" s="293"/>
      <c r="F49" s="293"/>
      <c r="G49" s="294"/>
      <c r="H49" s="701"/>
      <c r="I49" s="702"/>
      <c r="J49" s="702"/>
      <c r="K49" s="702"/>
      <c r="L49" s="702"/>
      <c r="M49" s="702"/>
      <c r="N49" s="702"/>
      <c r="O49" s="702"/>
      <c r="P49" s="702"/>
      <c r="Q49" s="702"/>
      <c r="R49" s="702"/>
      <c r="S49" s="702"/>
      <c r="T49" s="703"/>
      <c r="U49" s="84"/>
      <c r="V49" s="160"/>
      <c r="W49" s="668"/>
      <c r="X49" s="668"/>
      <c r="Y49" s="668"/>
      <c r="Z49" s="668"/>
      <c r="AA49" s="686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157"/>
      <c r="AP49" s="83"/>
      <c r="AQ49" s="518"/>
      <c r="AR49" s="519"/>
      <c r="AS49" s="519"/>
      <c r="AT49" s="519"/>
      <c r="AU49" s="519"/>
      <c r="AV49" s="520"/>
      <c r="AW49" s="536"/>
      <c r="AX49" s="537"/>
      <c r="AY49" s="537"/>
      <c r="AZ49" s="537"/>
      <c r="BA49" s="537"/>
      <c r="BB49" s="537"/>
      <c r="BC49" s="537"/>
      <c r="BD49" s="537"/>
      <c r="BE49" s="537"/>
      <c r="BF49" s="537"/>
      <c r="BG49" s="537"/>
      <c r="BH49" s="537"/>
      <c r="BI49" s="538"/>
      <c r="BJ49" s="113"/>
      <c r="BK49" s="161"/>
      <c r="BL49" s="556"/>
      <c r="BM49" s="556"/>
      <c r="BN49" s="556"/>
      <c r="BO49" s="556"/>
      <c r="BP49" s="502"/>
      <c r="BQ49" s="556"/>
      <c r="BR49" s="556"/>
      <c r="BS49" s="556"/>
      <c r="BT49" s="556"/>
      <c r="BU49" s="556"/>
      <c r="BV49" s="556"/>
      <c r="BW49" s="556"/>
      <c r="BX49" s="556"/>
      <c r="BY49" s="556"/>
      <c r="BZ49" s="556"/>
      <c r="CA49" s="556"/>
      <c r="CB49" s="556"/>
      <c r="CC49" s="556"/>
      <c r="CD49" s="159"/>
      <c r="CE49" s="113"/>
      <c r="CF49" s="518"/>
      <c r="CG49" s="519"/>
      <c r="CH49" s="519"/>
      <c r="CI49" s="519"/>
      <c r="CJ49" s="519"/>
      <c r="CK49" s="520"/>
      <c r="CL49" s="536"/>
      <c r="CM49" s="537"/>
      <c r="CN49" s="537"/>
      <c r="CO49" s="537"/>
      <c r="CP49" s="537"/>
      <c r="CQ49" s="537"/>
      <c r="CR49" s="537"/>
      <c r="CS49" s="537"/>
      <c r="CT49" s="537"/>
      <c r="CU49" s="537"/>
      <c r="CV49" s="537"/>
      <c r="CW49" s="537"/>
      <c r="CX49" s="538"/>
      <c r="CY49" s="113"/>
      <c r="CZ49" s="161"/>
      <c r="DA49" s="556"/>
      <c r="DB49" s="556"/>
      <c r="DC49" s="556"/>
      <c r="DD49" s="556"/>
      <c r="DE49" s="502"/>
      <c r="DF49" s="556"/>
      <c r="DG49" s="556"/>
      <c r="DH49" s="556"/>
      <c r="DI49" s="556"/>
      <c r="DJ49" s="556"/>
      <c r="DK49" s="556"/>
      <c r="DL49" s="556"/>
      <c r="DM49" s="556"/>
      <c r="DN49" s="556"/>
      <c r="DO49" s="556"/>
      <c r="DP49" s="556"/>
      <c r="DQ49" s="556"/>
      <c r="DR49" s="556"/>
      <c r="DS49" s="159"/>
    </row>
    <row r="50" spans="1:123" ht="3.75" customHeight="1" x14ac:dyDescent="0.15">
      <c r="A50" s="136"/>
      <c r="B50" s="292"/>
      <c r="C50" s="293"/>
      <c r="D50" s="293"/>
      <c r="E50" s="293"/>
      <c r="F50" s="293"/>
      <c r="G50" s="294"/>
      <c r="H50" s="701"/>
      <c r="I50" s="702"/>
      <c r="J50" s="702"/>
      <c r="K50" s="702"/>
      <c r="L50" s="702"/>
      <c r="M50" s="702"/>
      <c r="N50" s="702"/>
      <c r="O50" s="702"/>
      <c r="P50" s="702"/>
      <c r="Q50" s="702"/>
      <c r="R50" s="702"/>
      <c r="S50" s="702"/>
      <c r="T50" s="703"/>
      <c r="U50" s="84"/>
      <c r="V50" s="160"/>
      <c r="W50" s="668"/>
      <c r="X50" s="668"/>
      <c r="Y50" s="668"/>
      <c r="Z50" s="668"/>
      <c r="AA50" s="686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334"/>
      <c r="AM50" s="334"/>
      <c r="AN50" s="334"/>
      <c r="AO50" s="157"/>
      <c r="AP50" s="83"/>
      <c r="AQ50" s="518"/>
      <c r="AR50" s="519"/>
      <c r="AS50" s="519"/>
      <c r="AT50" s="519"/>
      <c r="AU50" s="519"/>
      <c r="AV50" s="520"/>
      <c r="AW50" s="536"/>
      <c r="AX50" s="537"/>
      <c r="AY50" s="537"/>
      <c r="AZ50" s="537"/>
      <c r="BA50" s="537"/>
      <c r="BB50" s="537"/>
      <c r="BC50" s="537"/>
      <c r="BD50" s="537"/>
      <c r="BE50" s="537"/>
      <c r="BF50" s="537"/>
      <c r="BG50" s="537"/>
      <c r="BH50" s="537"/>
      <c r="BI50" s="538"/>
      <c r="BJ50" s="113"/>
      <c r="BK50" s="161"/>
      <c r="BL50" s="556"/>
      <c r="BM50" s="556"/>
      <c r="BN50" s="556"/>
      <c r="BO50" s="556"/>
      <c r="BP50" s="502"/>
      <c r="BQ50" s="556"/>
      <c r="BR50" s="556"/>
      <c r="BS50" s="556"/>
      <c r="BT50" s="556"/>
      <c r="BU50" s="556"/>
      <c r="BV50" s="556"/>
      <c r="BW50" s="556"/>
      <c r="BX50" s="556"/>
      <c r="BY50" s="556"/>
      <c r="BZ50" s="556"/>
      <c r="CA50" s="556"/>
      <c r="CB50" s="556"/>
      <c r="CC50" s="556"/>
      <c r="CD50" s="159"/>
      <c r="CE50" s="113"/>
      <c r="CF50" s="518"/>
      <c r="CG50" s="519"/>
      <c r="CH50" s="519"/>
      <c r="CI50" s="519"/>
      <c r="CJ50" s="519"/>
      <c r="CK50" s="520"/>
      <c r="CL50" s="536"/>
      <c r="CM50" s="537"/>
      <c r="CN50" s="537"/>
      <c r="CO50" s="537"/>
      <c r="CP50" s="537"/>
      <c r="CQ50" s="537"/>
      <c r="CR50" s="537"/>
      <c r="CS50" s="537"/>
      <c r="CT50" s="537"/>
      <c r="CU50" s="537"/>
      <c r="CV50" s="537"/>
      <c r="CW50" s="537"/>
      <c r="CX50" s="538"/>
      <c r="CY50" s="113"/>
      <c r="CZ50" s="161"/>
      <c r="DA50" s="556"/>
      <c r="DB50" s="556"/>
      <c r="DC50" s="556"/>
      <c r="DD50" s="556"/>
      <c r="DE50" s="502"/>
      <c r="DF50" s="556"/>
      <c r="DG50" s="556"/>
      <c r="DH50" s="556"/>
      <c r="DI50" s="556"/>
      <c r="DJ50" s="556"/>
      <c r="DK50" s="556"/>
      <c r="DL50" s="556"/>
      <c r="DM50" s="556"/>
      <c r="DN50" s="556"/>
      <c r="DO50" s="556"/>
      <c r="DP50" s="556"/>
      <c r="DQ50" s="556"/>
      <c r="DR50" s="556"/>
      <c r="DS50" s="159"/>
    </row>
    <row r="51" spans="1:123" ht="3.75" customHeight="1" x14ac:dyDescent="0.15">
      <c r="A51" s="136"/>
      <c r="B51" s="292"/>
      <c r="C51" s="293"/>
      <c r="D51" s="293"/>
      <c r="E51" s="293"/>
      <c r="F51" s="293"/>
      <c r="G51" s="294"/>
      <c r="H51" s="701"/>
      <c r="I51" s="702"/>
      <c r="J51" s="702"/>
      <c r="K51" s="702"/>
      <c r="L51" s="702"/>
      <c r="M51" s="702"/>
      <c r="N51" s="702"/>
      <c r="O51" s="702"/>
      <c r="P51" s="702"/>
      <c r="Q51" s="702"/>
      <c r="R51" s="702"/>
      <c r="S51" s="702"/>
      <c r="T51" s="703"/>
      <c r="U51" s="84"/>
      <c r="V51" s="160"/>
      <c r="W51" s="668" t="s">
        <v>63</v>
      </c>
      <c r="X51" s="668"/>
      <c r="Y51" s="668"/>
      <c r="Z51" s="668"/>
      <c r="AA51" s="686" t="s">
        <v>64</v>
      </c>
      <c r="AB51" s="687" t="str">
        <f>IF(基本情報!$J$22="","",基本情報!$J$22)</f>
        <v/>
      </c>
      <c r="AC51" s="687"/>
      <c r="AD51" s="687"/>
      <c r="AE51" s="687"/>
      <c r="AF51" s="737" t="s">
        <v>156</v>
      </c>
      <c r="AG51" s="737"/>
      <c r="AH51" s="737"/>
      <c r="AI51" s="737"/>
      <c r="AJ51" s="726" t="str">
        <f>IF(基本情報!$V$22="","",基本情報!$V$22)</f>
        <v/>
      </c>
      <c r="AK51" s="726"/>
      <c r="AL51" s="726"/>
      <c r="AM51" s="726"/>
      <c r="AN51" s="726"/>
      <c r="AO51" s="157"/>
      <c r="AP51" s="83"/>
      <c r="AQ51" s="518"/>
      <c r="AR51" s="519"/>
      <c r="AS51" s="519"/>
      <c r="AT51" s="519"/>
      <c r="AU51" s="519"/>
      <c r="AV51" s="520"/>
      <c r="AW51" s="536"/>
      <c r="AX51" s="537"/>
      <c r="AY51" s="537"/>
      <c r="AZ51" s="537"/>
      <c r="BA51" s="537"/>
      <c r="BB51" s="537"/>
      <c r="BC51" s="537"/>
      <c r="BD51" s="537"/>
      <c r="BE51" s="537"/>
      <c r="BF51" s="537"/>
      <c r="BG51" s="537"/>
      <c r="BH51" s="537"/>
      <c r="BI51" s="538"/>
      <c r="BJ51" s="113"/>
      <c r="BK51" s="161"/>
      <c r="BL51" s="556" t="s">
        <v>24</v>
      </c>
      <c r="BM51" s="556"/>
      <c r="BN51" s="556"/>
      <c r="BO51" s="556"/>
      <c r="BP51" s="502" t="s">
        <v>34</v>
      </c>
      <c r="BQ51" s="556" t="str">
        <f>IF($AB$51="","",$AB$51)</f>
        <v/>
      </c>
      <c r="BR51" s="556"/>
      <c r="BS51" s="556"/>
      <c r="BT51" s="556"/>
      <c r="BU51" s="737" t="s">
        <v>156</v>
      </c>
      <c r="BV51" s="737"/>
      <c r="BW51" s="737"/>
      <c r="BX51" s="737"/>
      <c r="BY51" s="570" t="str">
        <f>IF($AJ$51="","",$AJ$51)</f>
        <v/>
      </c>
      <c r="BZ51" s="570"/>
      <c r="CA51" s="570"/>
      <c r="CB51" s="570"/>
      <c r="CC51" s="570"/>
      <c r="CD51" s="582"/>
      <c r="CE51" s="113"/>
      <c r="CF51" s="518"/>
      <c r="CG51" s="519"/>
      <c r="CH51" s="519"/>
      <c r="CI51" s="519"/>
      <c r="CJ51" s="519"/>
      <c r="CK51" s="520"/>
      <c r="CL51" s="536"/>
      <c r="CM51" s="537"/>
      <c r="CN51" s="537"/>
      <c r="CO51" s="537"/>
      <c r="CP51" s="537"/>
      <c r="CQ51" s="537"/>
      <c r="CR51" s="537"/>
      <c r="CS51" s="537"/>
      <c r="CT51" s="537"/>
      <c r="CU51" s="537"/>
      <c r="CV51" s="537"/>
      <c r="CW51" s="537"/>
      <c r="CX51" s="538"/>
      <c r="CY51" s="113"/>
      <c r="CZ51" s="161"/>
      <c r="DA51" s="556" t="s">
        <v>24</v>
      </c>
      <c r="DB51" s="556"/>
      <c r="DC51" s="556"/>
      <c r="DD51" s="556"/>
      <c r="DE51" s="502" t="s">
        <v>34</v>
      </c>
      <c r="DF51" s="556" t="str">
        <f>IF($AB$51="","",$AB$51)</f>
        <v/>
      </c>
      <c r="DG51" s="556"/>
      <c r="DH51" s="556"/>
      <c r="DI51" s="556"/>
      <c r="DJ51" s="737" t="s">
        <v>156</v>
      </c>
      <c r="DK51" s="737"/>
      <c r="DL51" s="737"/>
      <c r="DM51" s="737"/>
      <c r="DN51" s="570" t="str">
        <f>IF($AJ$51="","",$AJ$51)</f>
        <v/>
      </c>
      <c r="DO51" s="570"/>
      <c r="DP51" s="570"/>
      <c r="DQ51" s="570"/>
      <c r="DR51" s="570"/>
      <c r="DS51" s="582"/>
    </row>
    <row r="52" spans="1:123" ht="3.75" customHeight="1" x14ac:dyDescent="0.15">
      <c r="A52" s="136"/>
      <c r="B52" s="295"/>
      <c r="C52" s="296"/>
      <c r="D52" s="296"/>
      <c r="E52" s="296"/>
      <c r="F52" s="296"/>
      <c r="G52" s="297"/>
      <c r="H52" s="704"/>
      <c r="I52" s="705"/>
      <c r="J52" s="705"/>
      <c r="K52" s="705"/>
      <c r="L52" s="705"/>
      <c r="M52" s="705"/>
      <c r="N52" s="705"/>
      <c r="O52" s="705"/>
      <c r="P52" s="705"/>
      <c r="Q52" s="705"/>
      <c r="R52" s="705"/>
      <c r="S52" s="705"/>
      <c r="T52" s="706"/>
      <c r="U52" s="84"/>
      <c r="V52" s="160"/>
      <c r="W52" s="668"/>
      <c r="X52" s="668"/>
      <c r="Y52" s="668"/>
      <c r="Z52" s="668"/>
      <c r="AA52" s="686"/>
      <c r="AB52" s="687"/>
      <c r="AC52" s="687"/>
      <c r="AD52" s="687"/>
      <c r="AE52" s="687"/>
      <c r="AF52" s="737"/>
      <c r="AG52" s="737"/>
      <c r="AH52" s="737"/>
      <c r="AI52" s="737"/>
      <c r="AJ52" s="726"/>
      <c r="AK52" s="726"/>
      <c r="AL52" s="726"/>
      <c r="AM52" s="726"/>
      <c r="AN52" s="726"/>
      <c r="AO52" s="157"/>
      <c r="AP52" s="83"/>
      <c r="AQ52" s="521"/>
      <c r="AR52" s="522"/>
      <c r="AS52" s="522"/>
      <c r="AT52" s="522"/>
      <c r="AU52" s="522"/>
      <c r="AV52" s="523"/>
      <c r="AW52" s="539"/>
      <c r="AX52" s="540"/>
      <c r="AY52" s="540"/>
      <c r="AZ52" s="540"/>
      <c r="BA52" s="540"/>
      <c r="BB52" s="540"/>
      <c r="BC52" s="540"/>
      <c r="BD52" s="540"/>
      <c r="BE52" s="540"/>
      <c r="BF52" s="540"/>
      <c r="BG52" s="540"/>
      <c r="BH52" s="540"/>
      <c r="BI52" s="541"/>
      <c r="BJ52" s="113"/>
      <c r="BK52" s="161"/>
      <c r="BL52" s="556"/>
      <c r="BM52" s="556"/>
      <c r="BN52" s="556"/>
      <c r="BO52" s="556"/>
      <c r="BP52" s="502"/>
      <c r="BQ52" s="556"/>
      <c r="BR52" s="556"/>
      <c r="BS52" s="556"/>
      <c r="BT52" s="556"/>
      <c r="BU52" s="737"/>
      <c r="BV52" s="737"/>
      <c r="BW52" s="737"/>
      <c r="BX52" s="737"/>
      <c r="BY52" s="570"/>
      <c r="BZ52" s="570"/>
      <c r="CA52" s="570"/>
      <c r="CB52" s="570"/>
      <c r="CC52" s="570"/>
      <c r="CD52" s="582"/>
      <c r="CE52" s="113"/>
      <c r="CF52" s="521"/>
      <c r="CG52" s="522"/>
      <c r="CH52" s="522"/>
      <c r="CI52" s="522"/>
      <c r="CJ52" s="522"/>
      <c r="CK52" s="523"/>
      <c r="CL52" s="539"/>
      <c r="CM52" s="540"/>
      <c r="CN52" s="540"/>
      <c r="CO52" s="540"/>
      <c r="CP52" s="540"/>
      <c r="CQ52" s="540"/>
      <c r="CR52" s="540"/>
      <c r="CS52" s="540"/>
      <c r="CT52" s="540"/>
      <c r="CU52" s="540"/>
      <c r="CV52" s="540"/>
      <c r="CW52" s="540"/>
      <c r="CX52" s="541"/>
      <c r="CY52" s="113"/>
      <c r="CZ52" s="161"/>
      <c r="DA52" s="556"/>
      <c r="DB52" s="556"/>
      <c r="DC52" s="556"/>
      <c r="DD52" s="556"/>
      <c r="DE52" s="502"/>
      <c r="DF52" s="556"/>
      <c r="DG52" s="556"/>
      <c r="DH52" s="556"/>
      <c r="DI52" s="556"/>
      <c r="DJ52" s="737"/>
      <c r="DK52" s="737"/>
      <c r="DL52" s="737"/>
      <c r="DM52" s="737"/>
      <c r="DN52" s="570"/>
      <c r="DO52" s="570"/>
      <c r="DP52" s="570"/>
      <c r="DQ52" s="570"/>
      <c r="DR52" s="570"/>
      <c r="DS52" s="582"/>
    </row>
    <row r="53" spans="1:123" ht="3.75" customHeight="1" x14ac:dyDescent="0.15">
      <c r="A53" s="136"/>
      <c r="B53" s="314" t="s">
        <v>55</v>
      </c>
      <c r="C53" s="290"/>
      <c r="D53" s="290"/>
      <c r="E53" s="290"/>
      <c r="F53" s="290"/>
      <c r="G53" s="291"/>
      <c r="H53" s="659" t="str">
        <f>IF(H35="","",IFERROR(H35-H41-H47,""))</f>
        <v/>
      </c>
      <c r="I53" s="660"/>
      <c r="J53" s="660"/>
      <c r="K53" s="660"/>
      <c r="L53" s="660"/>
      <c r="M53" s="660"/>
      <c r="N53" s="660"/>
      <c r="O53" s="660"/>
      <c r="P53" s="660"/>
      <c r="Q53" s="660"/>
      <c r="R53" s="660"/>
      <c r="S53" s="660"/>
      <c r="T53" s="661"/>
      <c r="U53" s="84"/>
      <c r="V53" s="160"/>
      <c r="W53" s="668"/>
      <c r="X53" s="668"/>
      <c r="Y53" s="668"/>
      <c r="Z53" s="668"/>
      <c r="AA53" s="686"/>
      <c r="AB53" s="687"/>
      <c r="AC53" s="687"/>
      <c r="AD53" s="687"/>
      <c r="AE53" s="687"/>
      <c r="AF53" s="737"/>
      <c r="AG53" s="737"/>
      <c r="AH53" s="737"/>
      <c r="AI53" s="737"/>
      <c r="AJ53" s="726"/>
      <c r="AK53" s="726"/>
      <c r="AL53" s="726"/>
      <c r="AM53" s="726"/>
      <c r="AN53" s="726"/>
      <c r="AO53" s="157"/>
      <c r="AP53" s="83"/>
      <c r="AQ53" s="515" t="s">
        <v>28</v>
      </c>
      <c r="AR53" s="516"/>
      <c r="AS53" s="516"/>
      <c r="AT53" s="516"/>
      <c r="AU53" s="516"/>
      <c r="AV53" s="517"/>
      <c r="AW53" s="524" t="str">
        <f>IF($H$53="","",$H$53)</f>
        <v/>
      </c>
      <c r="AX53" s="525"/>
      <c r="AY53" s="525"/>
      <c r="AZ53" s="525"/>
      <c r="BA53" s="525"/>
      <c r="BB53" s="525"/>
      <c r="BC53" s="525"/>
      <c r="BD53" s="525"/>
      <c r="BE53" s="525"/>
      <c r="BF53" s="525"/>
      <c r="BG53" s="525"/>
      <c r="BH53" s="525"/>
      <c r="BI53" s="526"/>
      <c r="BJ53" s="113"/>
      <c r="BK53" s="161"/>
      <c r="BL53" s="556"/>
      <c r="BM53" s="556"/>
      <c r="BN53" s="556"/>
      <c r="BO53" s="556"/>
      <c r="BP53" s="502"/>
      <c r="BQ53" s="556"/>
      <c r="BR53" s="556"/>
      <c r="BS53" s="556"/>
      <c r="BT53" s="556"/>
      <c r="BU53" s="737"/>
      <c r="BV53" s="737"/>
      <c r="BW53" s="737"/>
      <c r="BX53" s="737"/>
      <c r="BY53" s="570"/>
      <c r="BZ53" s="570"/>
      <c r="CA53" s="570"/>
      <c r="CB53" s="570"/>
      <c r="CC53" s="570"/>
      <c r="CD53" s="582"/>
      <c r="CE53" s="113"/>
      <c r="CF53" s="515" t="s">
        <v>28</v>
      </c>
      <c r="CG53" s="516"/>
      <c r="CH53" s="516"/>
      <c r="CI53" s="516"/>
      <c r="CJ53" s="516"/>
      <c r="CK53" s="517"/>
      <c r="CL53" s="524" t="str">
        <f>IF($H$53="","",$H$53)</f>
        <v/>
      </c>
      <c r="CM53" s="525"/>
      <c r="CN53" s="525"/>
      <c r="CO53" s="525"/>
      <c r="CP53" s="525"/>
      <c r="CQ53" s="525"/>
      <c r="CR53" s="525"/>
      <c r="CS53" s="525"/>
      <c r="CT53" s="525"/>
      <c r="CU53" s="525"/>
      <c r="CV53" s="525"/>
      <c r="CW53" s="525"/>
      <c r="CX53" s="526"/>
      <c r="CY53" s="113"/>
      <c r="CZ53" s="161"/>
      <c r="DA53" s="556"/>
      <c r="DB53" s="556"/>
      <c r="DC53" s="556"/>
      <c r="DD53" s="556"/>
      <c r="DE53" s="502"/>
      <c r="DF53" s="556"/>
      <c r="DG53" s="556"/>
      <c r="DH53" s="556"/>
      <c r="DI53" s="556"/>
      <c r="DJ53" s="737"/>
      <c r="DK53" s="737"/>
      <c r="DL53" s="737"/>
      <c r="DM53" s="737"/>
      <c r="DN53" s="570"/>
      <c r="DO53" s="570"/>
      <c r="DP53" s="570"/>
      <c r="DQ53" s="570"/>
      <c r="DR53" s="570"/>
      <c r="DS53" s="582"/>
    </row>
    <row r="54" spans="1:123" ht="3.75" customHeight="1" x14ac:dyDescent="0.15">
      <c r="A54" s="136"/>
      <c r="B54" s="292"/>
      <c r="C54" s="293"/>
      <c r="D54" s="293"/>
      <c r="E54" s="293"/>
      <c r="F54" s="293"/>
      <c r="G54" s="294"/>
      <c r="H54" s="662"/>
      <c r="I54" s="663"/>
      <c r="J54" s="663"/>
      <c r="K54" s="663"/>
      <c r="L54" s="663"/>
      <c r="M54" s="663"/>
      <c r="N54" s="663"/>
      <c r="O54" s="663"/>
      <c r="P54" s="663"/>
      <c r="Q54" s="663"/>
      <c r="R54" s="663"/>
      <c r="S54" s="663"/>
      <c r="T54" s="664"/>
      <c r="U54" s="84"/>
      <c r="V54" s="160"/>
      <c r="W54" s="668" t="s">
        <v>19</v>
      </c>
      <c r="X54" s="668"/>
      <c r="Y54" s="668"/>
      <c r="Z54" s="668"/>
      <c r="AA54" s="686" t="s">
        <v>64</v>
      </c>
      <c r="AB54" s="334" t="str">
        <f>IF(基本情報!J23="","",基本情報!J23)</f>
        <v/>
      </c>
      <c r="AC54" s="334"/>
      <c r="AD54" s="334"/>
      <c r="AE54" s="334"/>
      <c r="AF54" s="334"/>
      <c r="AG54" s="334"/>
      <c r="AH54" s="334"/>
      <c r="AI54" s="334"/>
      <c r="AJ54" s="334"/>
      <c r="AK54" s="334"/>
      <c r="AL54" s="334"/>
      <c r="AM54" s="334"/>
      <c r="AN54" s="334"/>
      <c r="AO54" s="157"/>
      <c r="AP54" s="83"/>
      <c r="AQ54" s="518"/>
      <c r="AR54" s="519"/>
      <c r="AS54" s="519"/>
      <c r="AT54" s="519"/>
      <c r="AU54" s="519"/>
      <c r="AV54" s="520"/>
      <c r="AW54" s="527"/>
      <c r="AX54" s="528"/>
      <c r="AY54" s="528"/>
      <c r="AZ54" s="528"/>
      <c r="BA54" s="528"/>
      <c r="BB54" s="528"/>
      <c r="BC54" s="528"/>
      <c r="BD54" s="528"/>
      <c r="BE54" s="528"/>
      <c r="BF54" s="528"/>
      <c r="BG54" s="528"/>
      <c r="BH54" s="528"/>
      <c r="BI54" s="529"/>
      <c r="BJ54" s="113"/>
      <c r="BK54" s="161"/>
      <c r="BL54" s="556" t="s">
        <v>19</v>
      </c>
      <c r="BM54" s="556"/>
      <c r="BN54" s="556"/>
      <c r="BO54" s="556"/>
      <c r="BP54" s="502" t="s">
        <v>34</v>
      </c>
      <c r="BQ54" s="556" t="str">
        <f>IF($AB$54="","",$AB$54)</f>
        <v/>
      </c>
      <c r="BR54" s="556"/>
      <c r="BS54" s="556"/>
      <c r="BT54" s="556"/>
      <c r="BU54" s="556"/>
      <c r="BV54" s="556"/>
      <c r="BW54" s="556"/>
      <c r="BX54" s="556"/>
      <c r="BY54" s="556"/>
      <c r="BZ54" s="556"/>
      <c r="CA54" s="556"/>
      <c r="CB54" s="556"/>
      <c r="CC54" s="556"/>
      <c r="CD54" s="159"/>
      <c r="CE54" s="113"/>
      <c r="CF54" s="518"/>
      <c r="CG54" s="519"/>
      <c r="CH54" s="519"/>
      <c r="CI54" s="519"/>
      <c r="CJ54" s="519"/>
      <c r="CK54" s="520"/>
      <c r="CL54" s="527"/>
      <c r="CM54" s="528"/>
      <c r="CN54" s="528"/>
      <c r="CO54" s="528"/>
      <c r="CP54" s="528"/>
      <c r="CQ54" s="528"/>
      <c r="CR54" s="528"/>
      <c r="CS54" s="528"/>
      <c r="CT54" s="528"/>
      <c r="CU54" s="528"/>
      <c r="CV54" s="528"/>
      <c r="CW54" s="528"/>
      <c r="CX54" s="529"/>
      <c r="CY54" s="113"/>
      <c r="CZ54" s="161"/>
      <c r="DA54" s="556" t="s">
        <v>19</v>
      </c>
      <c r="DB54" s="556"/>
      <c r="DC54" s="556"/>
      <c r="DD54" s="556"/>
      <c r="DE54" s="502" t="s">
        <v>34</v>
      </c>
      <c r="DF54" s="556" t="str">
        <f>IF($AB$54="","",$AB$54)</f>
        <v/>
      </c>
      <c r="DG54" s="556"/>
      <c r="DH54" s="556"/>
      <c r="DI54" s="556"/>
      <c r="DJ54" s="556"/>
      <c r="DK54" s="556"/>
      <c r="DL54" s="556"/>
      <c r="DM54" s="556"/>
      <c r="DN54" s="556"/>
      <c r="DO54" s="556"/>
      <c r="DP54" s="556"/>
      <c r="DQ54" s="556"/>
      <c r="DR54" s="556"/>
      <c r="DS54" s="159"/>
    </row>
    <row r="55" spans="1:123" ht="3.75" customHeight="1" x14ac:dyDescent="0.15">
      <c r="A55" s="136"/>
      <c r="B55" s="292"/>
      <c r="C55" s="293"/>
      <c r="D55" s="293"/>
      <c r="E55" s="293"/>
      <c r="F55" s="293"/>
      <c r="G55" s="294"/>
      <c r="H55" s="662"/>
      <c r="I55" s="663"/>
      <c r="J55" s="663"/>
      <c r="K55" s="663"/>
      <c r="L55" s="663"/>
      <c r="M55" s="663"/>
      <c r="N55" s="663"/>
      <c r="O55" s="663"/>
      <c r="P55" s="663"/>
      <c r="Q55" s="663"/>
      <c r="R55" s="663"/>
      <c r="S55" s="663"/>
      <c r="T55" s="664"/>
      <c r="U55" s="84"/>
      <c r="V55" s="160"/>
      <c r="W55" s="668"/>
      <c r="X55" s="668"/>
      <c r="Y55" s="668"/>
      <c r="Z55" s="668"/>
      <c r="AA55" s="686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157"/>
      <c r="AP55" s="83"/>
      <c r="AQ55" s="518"/>
      <c r="AR55" s="519"/>
      <c r="AS55" s="519"/>
      <c r="AT55" s="519"/>
      <c r="AU55" s="519"/>
      <c r="AV55" s="520"/>
      <c r="AW55" s="527"/>
      <c r="AX55" s="528"/>
      <c r="AY55" s="528"/>
      <c r="AZ55" s="528"/>
      <c r="BA55" s="528"/>
      <c r="BB55" s="528"/>
      <c r="BC55" s="528"/>
      <c r="BD55" s="528"/>
      <c r="BE55" s="528"/>
      <c r="BF55" s="528"/>
      <c r="BG55" s="528"/>
      <c r="BH55" s="528"/>
      <c r="BI55" s="529"/>
      <c r="BJ55" s="113"/>
      <c r="BK55" s="161"/>
      <c r="BL55" s="556"/>
      <c r="BM55" s="556"/>
      <c r="BN55" s="556"/>
      <c r="BO55" s="556"/>
      <c r="BP55" s="502"/>
      <c r="BQ55" s="556"/>
      <c r="BR55" s="556"/>
      <c r="BS55" s="556"/>
      <c r="BT55" s="556"/>
      <c r="BU55" s="556"/>
      <c r="BV55" s="556"/>
      <c r="BW55" s="556"/>
      <c r="BX55" s="556"/>
      <c r="BY55" s="556"/>
      <c r="BZ55" s="556"/>
      <c r="CA55" s="556"/>
      <c r="CB55" s="556"/>
      <c r="CC55" s="556"/>
      <c r="CD55" s="159"/>
      <c r="CE55" s="113"/>
      <c r="CF55" s="518"/>
      <c r="CG55" s="519"/>
      <c r="CH55" s="519"/>
      <c r="CI55" s="519"/>
      <c r="CJ55" s="519"/>
      <c r="CK55" s="520"/>
      <c r="CL55" s="527"/>
      <c r="CM55" s="528"/>
      <c r="CN55" s="528"/>
      <c r="CO55" s="528"/>
      <c r="CP55" s="528"/>
      <c r="CQ55" s="528"/>
      <c r="CR55" s="528"/>
      <c r="CS55" s="528"/>
      <c r="CT55" s="528"/>
      <c r="CU55" s="528"/>
      <c r="CV55" s="528"/>
      <c r="CW55" s="528"/>
      <c r="CX55" s="529"/>
      <c r="CY55" s="113"/>
      <c r="CZ55" s="161"/>
      <c r="DA55" s="556"/>
      <c r="DB55" s="556"/>
      <c r="DC55" s="556"/>
      <c r="DD55" s="556"/>
      <c r="DE55" s="502"/>
      <c r="DF55" s="556"/>
      <c r="DG55" s="556"/>
      <c r="DH55" s="556"/>
      <c r="DI55" s="556"/>
      <c r="DJ55" s="556"/>
      <c r="DK55" s="556"/>
      <c r="DL55" s="556"/>
      <c r="DM55" s="556"/>
      <c r="DN55" s="556"/>
      <c r="DO55" s="556"/>
      <c r="DP55" s="556"/>
      <c r="DQ55" s="556"/>
      <c r="DR55" s="556"/>
      <c r="DS55" s="159"/>
    </row>
    <row r="56" spans="1:123" ht="3.75" customHeight="1" x14ac:dyDescent="0.15">
      <c r="A56" s="136"/>
      <c r="B56" s="292"/>
      <c r="C56" s="293"/>
      <c r="D56" s="293"/>
      <c r="E56" s="293"/>
      <c r="F56" s="293"/>
      <c r="G56" s="294"/>
      <c r="H56" s="662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4"/>
      <c r="U56" s="84"/>
      <c r="V56" s="160"/>
      <c r="W56" s="668"/>
      <c r="X56" s="668"/>
      <c r="Y56" s="668"/>
      <c r="Z56" s="668"/>
      <c r="AA56" s="686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157"/>
      <c r="AP56" s="83"/>
      <c r="AQ56" s="518"/>
      <c r="AR56" s="519"/>
      <c r="AS56" s="519"/>
      <c r="AT56" s="519"/>
      <c r="AU56" s="519"/>
      <c r="AV56" s="520"/>
      <c r="AW56" s="527"/>
      <c r="AX56" s="528"/>
      <c r="AY56" s="528"/>
      <c r="AZ56" s="528"/>
      <c r="BA56" s="528"/>
      <c r="BB56" s="528"/>
      <c r="BC56" s="528"/>
      <c r="BD56" s="528"/>
      <c r="BE56" s="528"/>
      <c r="BF56" s="528"/>
      <c r="BG56" s="528"/>
      <c r="BH56" s="528"/>
      <c r="BI56" s="529"/>
      <c r="BJ56" s="113"/>
      <c r="BK56" s="161"/>
      <c r="BL56" s="556"/>
      <c r="BM56" s="556"/>
      <c r="BN56" s="556"/>
      <c r="BO56" s="556"/>
      <c r="BP56" s="502"/>
      <c r="BQ56" s="556"/>
      <c r="BR56" s="556"/>
      <c r="BS56" s="556"/>
      <c r="BT56" s="556"/>
      <c r="BU56" s="556"/>
      <c r="BV56" s="556"/>
      <c r="BW56" s="556"/>
      <c r="BX56" s="556"/>
      <c r="BY56" s="556"/>
      <c r="BZ56" s="556"/>
      <c r="CA56" s="556"/>
      <c r="CB56" s="556"/>
      <c r="CC56" s="556"/>
      <c r="CD56" s="159"/>
      <c r="CE56" s="113"/>
      <c r="CF56" s="518"/>
      <c r="CG56" s="519"/>
      <c r="CH56" s="519"/>
      <c r="CI56" s="519"/>
      <c r="CJ56" s="519"/>
      <c r="CK56" s="520"/>
      <c r="CL56" s="527"/>
      <c r="CM56" s="528"/>
      <c r="CN56" s="528"/>
      <c r="CO56" s="528"/>
      <c r="CP56" s="528"/>
      <c r="CQ56" s="528"/>
      <c r="CR56" s="528"/>
      <c r="CS56" s="528"/>
      <c r="CT56" s="528"/>
      <c r="CU56" s="528"/>
      <c r="CV56" s="528"/>
      <c r="CW56" s="528"/>
      <c r="CX56" s="529"/>
      <c r="CY56" s="113"/>
      <c r="CZ56" s="161"/>
      <c r="DA56" s="556"/>
      <c r="DB56" s="556"/>
      <c r="DC56" s="556"/>
      <c r="DD56" s="556"/>
      <c r="DE56" s="502"/>
      <c r="DF56" s="556"/>
      <c r="DG56" s="556"/>
      <c r="DH56" s="556"/>
      <c r="DI56" s="556"/>
      <c r="DJ56" s="556"/>
      <c r="DK56" s="556"/>
      <c r="DL56" s="556"/>
      <c r="DM56" s="556"/>
      <c r="DN56" s="556"/>
      <c r="DO56" s="556"/>
      <c r="DP56" s="556"/>
      <c r="DQ56" s="556"/>
      <c r="DR56" s="556"/>
      <c r="DS56" s="159"/>
    </row>
    <row r="57" spans="1:123" ht="3.75" customHeight="1" x14ac:dyDescent="0.15">
      <c r="A57" s="136"/>
      <c r="B57" s="292"/>
      <c r="C57" s="293"/>
      <c r="D57" s="293"/>
      <c r="E57" s="293"/>
      <c r="F57" s="293"/>
      <c r="G57" s="294"/>
      <c r="H57" s="662"/>
      <c r="I57" s="663"/>
      <c r="J57" s="663"/>
      <c r="K57" s="663"/>
      <c r="L57" s="663"/>
      <c r="M57" s="663"/>
      <c r="N57" s="663"/>
      <c r="O57" s="663"/>
      <c r="P57" s="663"/>
      <c r="Q57" s="663"/>
      <c r="R57" s="663"/>
      <c r="S57" s="663"/>
      <c r="T57" s="664"/>
      <c r="U57" s="84"/>
      <c r="V57" s="160"/>
      <c r="W57" s="154"/>
      <c r="X57" s="154"/>
      <c r="Y57" s="154"/>
      <c r="Z57" s="154"/>
      <c r="AA57" s="156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7"/>
      <c r="AP57" s="83"/>
      <c r="AQ57" s="518"/>
      <c r="AR57" s="519"/>
      <c r="AS57" s="519"/>
      <c r="AT57" s="519"/>
      <c r="AU57" s="519"/>
      <c r="AV57" s="520"/>
      <c r="AW57" s="527"/>
      <c r="AX57" s="528"/>
      <c r="AY57" s="528"/>
      <c r="AZ57" s="528"/>
      <c r="BA57" s="528"/>
      <c r="BB57" s="528"/>
      <c r="BC57" s="528"/>
      <c r="BD57" s="528"/>
      <c r="BE57" s="528"/>
      <c r="BF57" s="528"/>
      <c r="BG57" s="528"/>
      <c r="BH57" s="528"/>
      <c r="BI57" s="529"/>
      <c r="BJ57" s="113"/>
      <c r="BK57" s="161"/>
      <c r="BL57" s="134"/>
      <c r="BM57" s="134"/>
      <c r="BN57" s="134"/>
      <c r="BO57" s="134"/>
      <c r="BP57" s="120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59"/>
      <c r="CE57" s="113"/>
      <c r="CF57" s="518"/>
      <c r="CG57" s="519"/>
      <c r="CH57" s="519"/>
      <c r="CI57" s="519"/>
      <c r="CJ57" s="519"/>
      <c r="CK57" s="520"/>
      <c r="CL57" s="527"/>
      <c r="CM57" s="528"/>
      <c r="CN57" s="528"/>
      <c r="CO57" s="528"/>
      <c r="CP57" s="528"/>
      <c r="CQ57" s="528"/>
      <c r="CR57" s="528"/>
      <c r="CS57" s="528"/>
      <c r="CT57" s="528"/>
      <c r="CU57" s="528"/>
      <c r="CV57" s="528"/>
      <c r="CW57" s="528"/>
      <c r="CX57" s="529"/>
      <c r="CY57" s="113"/>
      <c r="CZ57" s="161"/>
      <c r="DA57" s="134"/>
      <c r="DB57" s="134"/>
      <c r="DC57" s="134"/>
      <c r="DD57" s="134"/>
      <c r="DE57" s="120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59"/>
    </row>
    <row r="58" spans="1:123" ht="3.75" customHeight="1" x14ac:dyDescent="0.15">
      <c r="A58" s="136"/>
      <c r="B58" s="295"/>
      <c r="C58" s="296"/>
      <c r="D58" s="296"/>
      <c r="E58" s="296"/>
      <c r="F58" s="296"/>
      <c r="G58" s="297"/>
      <c r="H58" s="665"/>
      <c r="I58" s="666"/>
      <c r="J58" s="666"/>
      <c r="K58" s="666"/>
      <c r="L58" s="666"/>
      <c r="M58" s="666"/>
      <c r="N58" s="666"/>
      <c r="O58" s="666"/>
      <c r="P58" s="666"/>
      <c r="Q58" s="666"/>
      <c r="R58" s="666"/>
      <c r="S58" s="666"/>
      <c r="T58" s="667"/>
      <c r="U58" s="84"/>
      <c r="V58" s="168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70"/>
      <c r="AP58" s="83"/>
      <c r="AQ58" s="521"/>
      <c r="AR58" s="522"/>
      <c r="AS58" s="522"/>
      <c r="AT58" s="522"/>
      <c r="AU58" s="522"/>
      <c r="AV58" s="523"/>
      <c r="AW58" s="530"/>
      <c r="AX58" s="531"/>
      <c r="AY58" s="531"/>
      <c r="AZ58" s="531"/>
      <c r="BA58" s="531"/>
      <c r="BB58" s="531"/>
      <c r="BC58" s="531"/>
      <c r="BD58" s="531"/>
      <c r="BE58" s="531"/>
      <c r="BF58" s="531"/>
      <c r="BG58" s="531"/>
      <c r="BH58" s="531"/>
      <c r="BI58" s="532"/>
      <c r="BJ58" s="113"/>
      <c r="BK58" s="171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3"/>
      <c r="CE58" s="113"/>
      <c r="CF58" s="521"/>
      <c r="CG58" s="522"/>
      <c r="CH58" s="522"/>
      <c r="CI58" s="522"/>
      <c r="CJ58" s="522"/>
      <c r="CK58" s="523"/>
      <c r="CL58" s="530"/>
      <c r="CM58" s="531"/>
      <c r="CN58" s="531"/>
      <c r="CO58" s="531"/>
      <c r="CP58" s="531"/>
      <c r="CQ58" s="531"/>
      <c r="CR58" s="531"/>
      <c r="CS58" s="531"/>
      <c r="CT58" s="531"/>
      <c r="CU58" s="531"/>
      <c r="CV58" s="531"/>
      <c r="CW58" s="531"/>
      <c r="CX58" s="532"/>
      <c r="CY58" s="113"/>
      <c r="CZ58" s="171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3"/>
    </row>
    <row r="59" spans="1:123" ht="3.75" customHeight="1" x14ac:dyDescent="0.15">
      <c r="B59" s="83"/>
      <c r="C59" s="83"/>
      <c r="D59" s="83"/>
      <c r="E59" s="83"/>
      <c r="F59" s="83"/>
      <c r="G59" s="83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1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</row>
    <row r="60" spans="1:123" ht="3.75" customHeight="1" x14ac:dyDescent="0.4"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24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</row>
    <row r="61" spans="1:123" ht="4.5" customHeight="1" x14ac:dyDescent="0.4">
      <c r="B61" s="371" t="s">
        <v>65</v>
      </c>
      <c r="C61" s="371"/>
      <c r="D61" s="371"/>
      <c r="E61" s="371" t="s">
        <v>110</v>
      </c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 t="s">
        <v>66</v>
      </c>
      <c r="W61" s="371"/>
      <c r="X61" s="371" t="s">
        <v>70</v>
      </c>
      <c r="Y61" s="371"/>
      <c r="Z61" s="371"/>
      <c r="AA61" s="371"/>
      <c r="AB61" s="371" t="s">
        <v>67</v>
      </c>
      <c r="AC61" s="371"/>
      <c r="AD61" s="371" t="s">
        <v>69</v>
      </c>
      <c r="AE61" s="371"/>
      <c r="AF61" s="371"/>
      <c r="AG61" s="371"/>
      <c r="AH61" s="371"/>
      <c r="AI61" s="371" t="s">
        <v>68</v>
      </c>
      <c r="AJ61" s="371"/>
      <c r="AK61" s="371"/>
      <c r="AL61" s="371"/>
      <c r="AM61" s="371"/>
      <c r="AN61" s="371"/>
      <c r="AO61" s="371"/>
      <c r="AP61" s="114"/>
      <c r="AQ61" s="506" t="s">
        <v>35</v>
      </c>
      <c r="AR61" s="507"/>
      <c r="AS61" s="508"/>
      <c r="AT61" s="506" t="s">
        <v>110</v>
      </c>
      <c r="AU61" s="507"/>
      <c r="AV61" s="507"/>
      <c r="AW61" s="507"/>
      <c r="AX61" s="507"/>
      <c r="AY61" s="507"/>
      <c r="AZ61" s="507"/>
      <c r="BA61" s="507"/>
      <c r="BB61" s="507"/>
      <c r="BC61" s="507"/>
      <c r="BD61" s="507"/>
      <c r="BE61" s="507"/>
      <c r="BF61" s="507"/>
      <c r="BG61" s="507"/>
      <c r="BH61" s="507"/>
      <c r="BI61" s="507"/>
      <c r="BJ61" s="508"/>
      <c r="BK61" s="506" t="s">
        <v>36</v>
      </c>
      <c r="BL61" s="508"/>
      <c r="BM61" s="506" t="s">
        <v>70</v>
      </c>
      <c r="BN61" s="507"/>
      <c r="BO61" s="507"/>
      <c r="BP61" s="508"/>
      <c r="BQ61" s="506" t="s">
        <v>38</v>
      </c>
      <c r="BR61" s="508"/>
      <c r="BS61" s="506" t="s">
        <v>69</v>
      </c>
      <c r="BT61" s="507"/>
      <c r="BU61" s="507"/>
      <c r="BV61" s="507"/>
      <c r="BW61" s="508"/>
      <c r="BX61" s="506" t="s">
        <v>68</v>
      </c>
      <c r="BY61" s="507"/>
      <c r="BZ61" s="507"/>
      <c r="CA61" s="507"/>
      <c r="CB61" s="507"/>
      <c r="CC61" s="507"/>
      <c r="CD61" s="508"/>
      <c r="CE61" s="112"/>
      <c r="CF61" s="579" t="s">
        <v>35</v>
      </c>
      <c r="CG61" s="579"/>
      <c r="CH61" s="579"/>
      <c r="CI61" s="579" t="s">
        <v>110</v>
      </c>
      <c r="CJ61" s="579"/>
      <c r="CK61" s="579"/>
      <c r="CL61" s="579"/>
      <c r="CM61" s="579"/>
      <c r="CN61" s="579"/>
      <c r="CO61" s="579"/>
      <c r="CP61" s="579"/>
      <c r="CQ61" s="579"/>
      <c r="CR61" s="579"/>
      <c r="CS61" s="579"/>
      <c r="CT61" s="579"/>
      <c r="CU61" s="579"/>
      <c r="CV61" s="579"/>
      <c r="CW61" s="579"/>
      <c r="CX61" s="579"/>
      <c r="CY61" s="579"/>
      <c r="CZ61" s="579" t="s">
        <v>36</v>
      </c>
      <c r="DA61" s="579"/>
      <c r="DB61" s="579" t="s">
        <v>70</v>
      </c>
      <c r="DC61" s="579"/>
      <c r="DD61" s="579"/>
      <c r="DE61" s="579"/>
      <c r="DF61" s="579" t="s">
        <v>38</v>
      </c>
      <c r="DG61" s="579"/>
      <c r="DH61" s="579" t="s">
        <v>69</v>
      </c>
      <c r="DI61" s="579"/>
      <c r="DJ61" s="579"/>
      <c r="DK61" s="579"/>
      <c r="DL61" s="579"/>
      <c r="DM61" s="579" t="s">
        <v>68</v>
      </c>
      <c r="DN61" s="579"/>
      <c r="DO61" s="579"/>
      <c r="DP61" s="579"/>
      <c r="DQ61" s="579"/>
      <c r="DR61" s="579"/>
      <c r="DS61" s="579"/>
    </row>
    <row r="62" spans="1:123" ht="4.5" customHeight="1" x14ac:dyDescent="0.4"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114"/>
      <c r="AQ62" s="509"/>
      <c r="AR62" s="510"/>
      <c r="AS62" s="511"/>
      <c r="AT62" s="509"/>
      <c r="AU62" s="510"/>
      <c r="AV62" s="510"/>
      <c r="AW62" s="510"/>
      <c r="AX62" s="510"/>
      <c r="AY62" s="510"/>
      <c r="AZ62" s="510"/>
      <c r="BA62" s="510"/>
      <c r="BB62" s="510"/>
      <c r="BC62" s="510"/>
      <c r="BD62" s="510"/>
      <c r="BE62" s="510"/>
      <c r="BF62" s="510"/>
      <c r="BG62" s="510"/>
      <c r="BH62" s="510"/>
      <c r="BI62" s="510"/>
      <c r="BJ62" s="511"/>
      <c r="BK62" s="509"/>
      <c r="BL62" s="511"/>
      <c r="BM62" s="509"/>
      <c r="BN62" s="510"/>
      <c r="BO62" s="510"/>
      <c r="BP62" s="511"/>
      <c r="BQ62" s="509"/>
      <c r="BR62" s="511"/>
      <c r="BS62" s="509"/>
      <c r="BT62" s="510"/>
      <c r="BU62" s="510"/>
      <c r="BV62" s="510"/>
      <c r="BW62" s="511"/>
      <c r="BX62" s="509"/>
      <c r="BY62" s="510"/>
      <c r="BZ62" s="510"/>
      <c r="CA62" s="510"/>
      <c r="CB62" s="510"/>
      <c r="CC62" s="510"/>
      <c r="CD62" s="511"/>
      <c r="CE62" s="112"/>
      <c r="CF62" s="580"/>
      <c r="CG62" s="580"/>
      <c r="CH62" s="580"/>
      <c r="CI62" s="580"/>
      <c r="CJ62" s="580"/>
      <c r="CK62" s="580"/>
      <c r="CL62" s="580"/>
      <c r="CM62" s="580"/>
      <c r="CN62" s="580"/>
      <c r="CO62" s="580"/>
      <c r="CP62" s="580"/>
      <c r="CQ62" s="580"/>
      <c r="CR62" s="580"/>
      <c r="CS62" s="580"/>
      <c r="CT62" s="580"/>
      <c r="CU62" s="580"/>
      <c r="CV62" s="580"/>
      <c r="CW62" s="580"/>
      <c r="CX62" s="580"/>
      <c r="CY62" s="580"/>
      <c r="CZ62" s="580"/>
      <c r="DA62" s="580"/>
      <c r="DB62" s="580"/>
      <c r="DC62" s="580"/>
      <c r="DD62" s="580"/>
      <c r="DE62" s="580"/>
      <c r="DF62" s="580"/>
      <c r="DG62" s="580"/>
      <c r="DH62" s="580"/>
      <c r="DI62" s="580"/>
      <c r="DJ62" s="580"/>
      <c r="DK62" s="580"/>
      <c r="DL62" s="580"/>
      <c r="DM62" s="580"/>
      <c r="DN62" s="580"/>
      <c r="DO62" s="580"/>
      <c r="DP62" s="580"/>
      <c r="DQ62" s="580"/>
      <c r="DR62" s="580"/>
      <c r="DS62" s="580"/>
    </row>
    <row r="63" spans="1:123" ht="4.5" customHeight="1" x14ac:dyDescent="0.4">
      <c r="B63" s="371"/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114"/>
      <c r="AQ63" s="512"/>
      <c r="AR63" s="513"/>
      <c r="AS63" s="514"/>
      <c r="AT63" s="512"/>
      <c r="AU63" s="513"/>
      <c r="AV63" s="513"/>
      <c r="AW63" s="513"/>
      <c r="AX63" s="513"/>
      <c r="AY63" s="513"/>
      <c r="AZ63" s="513"/>
      <c r="BA63" s="513"/>
      <c r="BB63" s="513"/>
      <c r="BC63" s="513"/>
      <c r="BD63" s="513"/>
      <c r="BE63" s="513"/>
      <c r="BF63" s="513"/>
      <c r="BG63" s="513"/>
      <c r="BH63" s="513"/>
      <c r="BI63" s="513"/>
      <c r="BJ63" s="514"/>
      <c r="BK63" s="512"/>
      <c r="BL63" s="514"/>
      <c r="BM63" s="512"/>
      <c r="BN63" s="513"/>
      <c r="BO63" s="513"/>
      <c r="BP63" s="514"/>
      <c r="BQ63" s="512"/>
      <c r="BR63" s="514"/>
      <c r="BS63" s="512"/>
      <c r="BT63" s="513"/>
      <c r="BU63" s="513"/>
      <c r="BV63" s="513"/>
      <c r="BW63" s="514"/>
      <c r="BX63" s="512"/>
      <c r="BY63" s="513"/>
      <c r="BZ63" s="513"/>
      <c r="CA63" s="513"/>
      <c r="CB63" s="513"/>
      <c r="CC63" s="513"/>
      <c r="CD63" s="514"/>
      <c r="CE63" s="112"/>
      <c r="CF63" s="581"/>
      <c r="CG63" s="581"/>
      <c r="CH63" s="581"/>
      <c r="CI63" s="581"/>
      <c r="CJ63" s="581"/>
      <c r="CK63" s="581"/>
      <c r="CL63" s="581"/>
      <c r="CM63" s="581"/>
      <c r="CN63" s="581"/>
      <c r="CO63" s="581"/>
      <c r="CP63" s="581"/>
      <c r="CQ63" s="581"/>
      <c r="CR63" s="581"/>
      <c r="CS63" s="581"/>
      <c r="CT63" s="581"/>
      <c r="CU63" s="581"/>
      <c r="CV63" s="581"/>
      <c r="CW63" s="581"/>
      <c r="CX63" s="581"/>
      <c r="CY63" s="581"/>
      <c r="CZ63" s="581"/>
      <c r="DA63" s="581"/>
      <c r="DB63" s="581"/>
      <c r="DC63" s="581"/>
      <c r="DD63" s="581"/>
      <c r="DE63" s="581"/>
      <c r="DF63" s="581"/>
      <c r="DG63" s="581"/>
      <c r="DH63" s="581"/>
      <c r="DI63" s="581"/>
      <c r="DJ63" s="581"/>
      <c r="DK63" s="581"/>
      <c r="DL63" s="581"/>
      <c r="DM63" s="581"/>
      <c r="DN63" s="581"/>
      <c r="DO63" s="581"/>
      <c r="DP63" s="581"/>
      <c r="DQ63" s="581"/>
      <c r="DR63" s="581"/>
      <c r="DS63" s="581"/>
    </row>
    <row r="64" spans="1:123" ht="19.5" customHeight="1" x14ac:dyDescent="0.4">
      <c r="B64" s="738"/>
      <c r="C64" s="738"/>
      <c r="D64" s="738"/>
      <c r="E64" s="657"/>
      <c r="F64" s="657"/>
      <c r="G64" s="657"/>
      <c r="H64" s="657"/>
      <c r="I64" s="657"/>
      <c r="J64" s="657"/>
      <c r="K64" s="657"/>
      <c r="L64" s="657"/>
      <c r="M64" s="657"/>
      <c r="N64" s="657"/>
      <c r="O64" s="657"/>
      <c r="P64" s="657"/>
      <c r="Q64" s="657"/>
      <c r="R64" s="657"/>
      <c r="S64" s="657"/>
      <c r="T64" s="657"/>
      <c r="U64" s="657"/>
      <c r="V64" s="730"/>
      <c r="W64" s="730"/>
      <c r="X64" s="739"/>
      <c r="Y64" s="739"/>
      <c r="Z64" s="739"/>
      <c r="AA64" s="739"/>
      <c r="AB64" s="732"/>
      <c r="AC64" s="732"/>
      <c r="AD64" s="733"/>
      <c r="AE64" s="733"/>
      <c r="AF64" s="733"/>
      <c r="AG64" s="733"/>
      <c r="AH64" s="733"/>
      <c r="AI64" s="658" t="str">
        <f>IF(X64="","",ROUND(X64*AD64,0))</f>
        <v/>
      </c>
      <c r="AJ64" s="734"/>
      <c r="AK64" s="734"/>
      <c r="AL64" s="734"/>
      <c r="AM64" s="734"/>
      <c r="AN64" s="734"/>
      <c r="AO64" s="734"/>
      <c r="AP64" s="205"/>
      <c r="AQ64" s="503" t="str">
        <f>IF($B$64="","",$B$64)</f>
        <v/>
      </c>
      <c r="AR64" s="504"/>
      <c r="AS64" s="505"/>
      <c r="AT64" s="542" t="str">
        <f>IF($E$64="","",$E$64)</f>
        <v/>
      </c>
      <c r="AU64" s="543"/>
      <c r="AV64" s="543"/>
      <c r="AW64" s="543"/>
      <c r="AX64" s="543"/>
      <c r="AY64" s="543"/>
      <c r="AZ64" s="543"/>
      <c r="BA64" s="543"/>
      <c r="BB64" s="543"/>
      <c r="BC64" s="543"/>
      <c r="BD64" s="543"/>
      <c r="BE64" s="543"/>
      <c r="BF64" s="543"/>
      <c r="BG64" s="543"/>
      <c r="BH64" s="543"/>
      <c r="BI64" s="543"/>
      <c r="BJ64" s="544"/>
      <c r="BK64" s="577" t="str">
        <f>IF($V$64="","",$V$64)</f>
        <v/>
      </c>
      <c r="BL64" s="578"/>
      <c r="BM64" s="574" t="str">
        <f>IF($X$64="","",$X$64)</f>
        <v/>
      </c>
      <c r="BN64" s="575"/>
      <c r="BO64" s="575"/>
      <c r="BP64" s="576"/>
      <c r="BQ64" s="551" t="str">
        <f>IF($AB$64="","",$AB$64)</f>
        <v/>
      </c>
      <c r="BR64" s="552"/>
      <c r="BS64" s="553" t="str">
        <f>IF($AD$64="","",$AD$64)</f>
        <v/>
      </c>
      <c r="BT64" s="554"/>
      <c r="BU64" s="554"/>
      <c r="BV64" s="554"/>
      <c r="BW64" s="555"/>
      <c r="BX64" s="545" t="str">
        <f>IF($AI$64="","",$AI$64)</f>
        <v/>
      </c>
      <c r="BY64" s="546"/>
      <c r="BZ64" s="546"/>
      <c r="CA64" s="546"/>
      <c r="CB64" s="546"/>
      <c r="CC64" s="546"/>
      <c r="CD64" s="547"/>
      <c r="CE64" s="108"/>
      <c r="CF64" s="503" t="str">
        <f>IF($B$64="","",$B$64)</f>
        <v/>
      </c>
      <c r="CG64" s="504"/>
      <c r="CH64" s="505"/>
      <c r="CI64" s="542" t="str">
        <f>IF($E$64="","",$E$64)</f>
        <v/>
      </c>
      <c r="CJ64" s="543"/>
      <c r="CK64" s="543"/>
      <c r="CL64" s="543"/>
      <c r="CM64" s="543"/>
      <c r="CN64" s="543"/>
      <c r="CO64" s="543"/>
      <c r="CP64" s="543"/>
      <c r="CQ64" s="543"/>
      <c r="CR64" s="543"/>
      <c r="CS64" s="543"/>
      <c r="CT64" s="543"/>
      <c r="CU64" s="543"/>
      <c r="CV64" s="543"/>
      <c r="CW64" s="543"/>
      <c r="CX64" s="543"/>
      <c r="CY64" s="544"/>
      <c r="CZ64" s="577" t="str">
        <f>IF($V$64="","",$V$64)</f>
        <v/>
      </c>
      <c r="DA64" s="578"/>
      <c r="DB64" s="574" t="str">
        <f>IF($X$64="","",$X$64)</f>
        <v/>
      </c>
      <c r="DC64" s="575"/>
      <c r="DD64" s="575"/>
      <c r="DE64" s="576"/>
      <c r="DF64" s="551" t="str">
        <f>IF($AB$64="","",$AB$64)</f>
        <v/>
      </c>
      <c r="DG64" s="552"/>
      <c r="DH64" s="553" t="str">
        <f>IF($AD$64="","",$AD$64)</f>
        <v/>
      </c>
      <c r="DI64" s="554"/>
      <c r="DJ64" s="554"/>
      <c r="DK64" s="554"/>
      <c r="DL64" s="555"/>
      <c r="DM64" s="545" t="str">
        <f>IF($AI$64="","",$AI$64)</f>
        <v/>
      </c>
      <c r="DN64" s="546"/>
      <c r="DO64" s="546"/>
      <c r="DP64" s="546"/>
      <c r="DQ64" s="546"/>
      <c r="DR64" s="546"/>
      <c r="DS64" s="547"/>
    </row>
    <row r="65" spans="1:145" ht="19.5" customHeight="1" x14ac:dyDescent="0.4">
      <c r="B65" s="738"/>
      <c r="C65" s="738"/>
      <c r="D65" s="738"/>
      <c r="E65" s="657"/>
      <c r="F65" s="657"/>
      <c r="G65" s="657"/>
      <c r="H65" s="657"/>
      <c r="I65" s="657"/>
      <c r="J65" s="657"/>
      <c r="K65" s="657"/>
      <c r="L65" s="657"/>
      <c r="M65" s="657"/>
      <c r="N65" s="657"/>
      <c r="O65" s="657"/>
      <c r="P65" s="657"/>
      <c r="Q65" s="657"/>
      <c r="R65" s="657"/>
      <c r="S65" s="657"/>
      <c r="T65" s="657"/>
      <c r="U65" s="657"/>
      <c r="V65" s="730"/>
      <c r="W65" s="730"/>
      <c r="X65" s="731"/>
      <c r="Y65" s="731"/>
      <c r="Z65" s="731"/>
      <c r="AA65" s="731"/>
      <c r="AB65" s="732"/>
      <c r="AC65" s="732"/>
      <c r="AD65" s="733"/>
      <c r="AE65" s="733"/>
      <c r="AF65" s="733"/>
      <c r="AG65" s="733"/>
      <c r="AH65" s="733"/>
      <c r="AI65" s="658" t="str">
        <f>IF(X65="","",ROUND(X65*AD65,0))</f>
        <v/>
      </c>
      <c r="AJ65" s="658"/>
      <c r="AK65" s="658"/>
      <c r="AL65" s="658"/>
      <c r="AM65" s="658"/>
      <c r="AN65" s="658"/>
      <c r="AO65" s="658"/>
      <c r="AP65" s="206"/>
      <c r="AQ65" s="503" t="str">
        <f>IF($B$65="","",$B$65)</f>
        <v/>
      </c>
      <c r="AR65" s="504"/>
      <c r="AS65" s="505"/>
      <c r="AT65" s="542" t="str">
        <f>IF($E$65="","",$E$65)</f>
        <v/>
      </c>
      <c r="AU65" s="543"/>
      <c r="AV65" s="543"/>
      <c r="AW65" s="543"/>
      <c r="AX65" s="543"/>
      <c r="AY65" s="543"/>
      <c r="AZ65" s="543"/>
      <c r="BA65" s="543"/>
      <c r="BB65" s="543"/>
      <c r="BC65" s="543"/>
      <c r="BD65" s="543"/>
      <c r="BE65" s="543"/>
      <c r="BF65" s="543"/>
      <c r="BG65" s="543"/>
      <c r="BH65" s="543"/>
      <c r="BI65" s="543"/>
      <c r="BJ65" s="544"/>
      <c r="BK65" s="577" t="str">
        <f>IF($V$65="","",$V$65)</f>
        <v/>
      </c>
      <c r="BL65" s="578"/>
      <c r="BM65" s="574" t="str">
        <f>IF($X$65="","",$X$65)</f>
        <v/>
      </c>
      <c r="BN65" s="575"/>
      <c r="BO65" s="575"/>
      <c r="BP65" s="576"/>
      <c r="BQ65" s="551" t="str">
        <f>IF($AB$65="","",$AB$65)</f>
        <v/>
      </c>
      <c r="BR65" s="552"/>
      <c r="BS65" s="553" t="str">
        <f>IF($AD$65="","",$AD$65)</f>
        <v/>
      </c>
      <c r="BT65" s="554"/>
      <c r="BU65" s="554"/>
      <c r="BV65" s="554"/>
      <c r="BW65" s="555"/>
      <c r="BX65" s="545" t="str">
        <f>IF($AI$65="","",$AI$65)</f>
        <v/>
      </c>
      <c r="BY65" s="546"/>
      <c r="BZ65" s="546"/>
      <c r="CA65" s="546"/>
      <c r="CB65" s="546"/>
      <c r="CC65" s="546"/>
      <c r="CD65" s="547"/>
      <c r="CE65" s="108"/>
      <c r="CF65" s="503" t="str">
        <f>IF($B$65="","",$B$65)</f>
        <v/>
      </c>
      <c r="CG65" s="504"/>
      <c r="CH65" s="505"/>
      <c r="CI65" s="542" t="str">
        <f>IF($E$65="","",$E$65)</f>
        <v/>
      </c>
      <c r="CJ65" s="543"/>
      <c r="CK65" s="543"/>
      <c r="CL65" s="543"/>
      <c r="CM65" s="543"/>
      <c r="CN65" s="543"/>
      <c r="CO65" s="543"/>
      <c r="CP65" s="543"/>
      <c r="CQ65" s="543"/>
      <c r="CR65" s="543"/>
      <c r="CS65" s="543"/>
      <c r="CT65" s="543"/>
      <c r="CU65" s="543"/>
      <c r="CV65" s="543"/>
      <c r="CW65" s="543"/>
      <c r="CX65" s="543"/>
      <c r="CY65" s="544"/>
      <c r="CZ65" s="577" t="str">
        <f>IF($V$65="","",$V$65)</f>
        <v/>
      </c>
      <c r="DA65" s="578"/>
      <c r="DB65" s="574" t="str">
        <f>IF($X$65="","",$X$65)</f>
        <v/>
      </c>
      <c r="DC65" s="575"/>
      <c r="DD65" s="575"/>
      <c r="DE65" s="576"/>
      <c r="DF65" s="551" t="str">
        <f>IF($AB$65="","",$AB$65)</f>
        <v/>
      </c>
      <c r="DG65" s="552"/>
      <c r="DH65" s="553" t="str">
        <f>IF($AD$65="","",$AD$65)</f>
        <v/>
      </c>
      <c r="DI65" s="554"/>
      <c r="DJ65" s="554"/>
      <c r="DK65" s="554"/>
      <c r="DL65" s="555"/>
      <c r="DM65" s="545" t="str">
        <f>IF($AI$65="","",$AI$65)</f>
        <v/>
      </c>
      <c r="DN65" s="546"/>
      <c r="DO65" s="546"/>
      <c r="DP65" s="546"/>
      <c r="DQ65" s="546"/>
      <c r="DR65" s="546"/>
      <c r="DS65" s="547"/>
    </row>
    <row r="66" spans="1:145" ht="19.5" customHeight="1" x14ac:dyDescent="0.4">
      <c r="B66" s="738"/>
      <c r="C66" s="738"/>
      <c r="D66" s="738"/>
      <c r="E66" s="657"/>
      <c r="F66" s="657"/>
      <c r="G66" s="657"/>
      <c r="H66" s="657"/>
      <c r="I66" s="657"/>
      <c r="J66" s="657"/>
      <c r="K66" s="657"/>
      <c r="L66" s="657"/>
      <c r="M66" s="657"/>
      <c r="N66" s="657"/>
      <c r="O66" s="657"/>
      <c r="P66" s="657"/>
      <c r="Q66" s="657"/>
      <c r="R66" s="657"/>
      <c r="S66" s="657"/>
      <c r="T66" s="657"/>
      <c r="U66" s="657"/>
      <c r="V66" s="730"/>
      <c r="W66" s="730"/>
      <c r="X66" s="731"/>
      <c r="Y66" s="731"/>
      <c r="Z66" s="731"/>
      <c r="AA66" s="731"/>
      <c r="AB66" s="732"/>
      <c r="AC66" s="732"/>
      <c r="AD66" s="733"/>
      <c r="AE66" s="733"/>
      <c r="AF66" s="733"/>
      <c r="AG66" s="733"/>
      <c r="AH66" s="733"/>
      <c r="AI66" s="658" t="str">
        <f t="shared" ref="AI66:AI72" si="0">IF(X66="","",ROUND(X66*AD66,0))</f>
        <v/>
      </c>
      <c r="AJ66" s="658"/>
      <c r="AK66" s="658"/>
      <c r="AL66" s="658"/>
      <c r="AM66" s="658"/>
      <c r="AN66" s="658"/>
      <c r="AO66" s="658"/>
      <c r="AP66" s="206"/>
      <c r="AQ66" s="503" t="str">
        <f>IF($B$66="","",$B$66)</f>
        <v/>
      </c>
      <c r="AR66" s="504"/>
      <c r="AS66" s="505"/>
      <c r="AT66" s="542" t="str">
        <f>IF($E$66="","",$E$66)</f>
        <v/>
      </c>
      <c r="AU66" s="543"/>
      <c r="AV66" s="543"/>
      <c r="AW66" s="543"/>
      <c r="AX66" s="543"/>
      <c r="AY66" s="543"/>
      <c r="AZ66" s="543"/>
      <c r="BA66" s="543"/>
      <c r="BB66" s="543"/>
      <c r="BC66" s="543"/>
      <c r="BD66" s="543"/>
      <c r="BE66" s="543"/>
      <c r="BF66" s="543"/>
      <c r="BG66" s="543"/>
      <c r="BH66" s="543"/>
      <c r="BI66" s="543"/>
      <c r="BJ66" s="544"/>
      <c r="BK66" s="577" t="str">
        <f>IF($V$66="","",$V$66)</f>
        <v/>
      </c>
      <c r="BL66" s="578"/>
      <c r="BM66" s="574" t="str">
        <f>IF($X$66="","",$X$66)</f>
        <v/>
      </c>
      <c r="BN66" s="575"/>
      <c r="BO66" s="575"/>
      <c r="BP66" s="576"/>
      <c r="BQ66" s="551" t="str">
        <f>IF($AB$66="","",$AB$66)</f>
        <v/>
      </c>
      <c r="BR66" s="552"/>
      <c r="BS66" s="553" t="str">
        <f>IF($AD$66="","",$AD$66)</f>
        <v/>
      </c>
      <c r="BT66" s="554"/>
      <c r="BU66" s="554"/>
      <c r="BV66" s="554"/>
      <c r="BW66" s="555"/>
      <c r="BX66" s="545" t="str">
        <f>IF($AI$66="","",$AI$66)</f>
        <v/>
      </c>
      <c r="BY66" s="546"/>
      <c r="BZ66" s="546"/>
      <c r="CA66" s="546"/>
      <c r="CB66" s="546"/>
      <c r="CC66" s="546"/>
      <c r="CD66" s="547"/>
      <c r="CE66" s="108"/>
      <c r="CF66" s="503" t="str">
        <f>IF($B$66="","",$B$66)</f>
        <v/>
      </c>
      <c r="CG66" s="504"/>
      <c r="CH66" s="505"/>
      <c r="CI66" s="542" t="str">
        <f>IF($E$66="","",$E$66)</f>
        <v/>
      </c>
      <c r="CJ66" s="543"/>
      <c r="CK66" s="543"/>
      <c r="CL66" s="543"/>
      <c r="CM66" s="543"/>
      <c r="CN66" s="543"/>
      <c r="CO66" s="543"/>
      <c r="CP66" s="543"/>
      <c r="CQ66" s="543"/>
      <c r="CR66" s="543"/>
      <c r="CS66" s="543"/>
      <c r="CT66" s="543"/>
      <c r="CU66" s="543"/>
      <c r="CV66" s="543"/>
      <c r="CW66" s="543"/>
      <c r="CX66" s="543"/>
      <c r="CY66" s="544"/>
      <c r="CZ66" s="577" t="str">
        <f>IF($V$66="","",$V$66)</f>
        <v/>
      </c>
      <c r="DA66" s="578"/>
      <c r="DB66" s="574" t="str">
        <f>IF($X$66="","",$X$66)</f>
        <v/>
      </c>
      <c r="DC66" s="575"/>
      <c r="DD66" s="575"/>
      <c r="DE66" s="576"/>
      <c r="DF66" s="551" t="str">
        <f>IF($AB$66="","",$AB$66)</f>
        <v/>
      </c>
      <c r="DG66" s="552"/>
      <c r="DH66" s="553" t="str">
        <f>IF($AD$66="","",$AD$66)</f>
        <v/>
      </c>
      <c r="DI66" s="554"/>
      <c r="DJ66" s="554"/>
      <c r="DK66" s="554"/>
      <c r="DL66" s="555"/>
      <c r="DM66" s="545" t="str">
        <f>IF($AI$66="","",$AI$66)</f>
        <v/>
      </c>
      <c r="DN66" s="546"/>
      <c r="DO66" s="546"/>
      <c r="DP66" s="546"/>
      <c r="DQ66" s="546"/>
      <c r="DR66" s="546"/>
      <c r="DS66" s="547"/>
    </row>
    <row r="67" spans="1:145" ht="19.5" customHeight="1" x14ac:dyDescent="0.4">
      <c r="B67" s="738"/>
      <c r="C67" s="738"/>
      <c r="D67" s="738"/>
      <c r="E67" s="657"/>
      <c r="F67" s="657"/>
      <c r="G67" s="657"/>
      <c r="H67" s="657"/>
      <c r="I67" s="657"/>
      <c r="J67" s="657"/>
      <c r="K67" s="657"/>
      <c r="L67" s="657"/>
      <c r="M67" s="657"/>
      <c r="N67" s="657"/>
      <c r="O67" s="657"/>
      <c r="P67" s="657"/>
      <c r="Q67" s="657"/>
      <c r="R67" s="657"/>
      <c r="S67" s="657"/>
      <c r="T67" s="657"/>
      <c r="U67" s="657"/>
      <c r="V67" s="730"/>
      <c r="W67" s="730"/>
      <c r="X67" s="731"/>
      <c r="Y67" s="731"/>
      <c r="Z67" s="731"/>
      <c r="AA67" s="731"/>
      <c r="AB67" s="732"/>
      <c r="AC67" s="732"/>
      <c r="AD67" s="733"/>
      <c r="AE67" s="733"/>
      <c r="AF67" s="733"/>
      <c r="AG67" s="733"/>
      <c r="AH67" s="733"/>
      <c r="AI67" s="658" t="str">
        <f t="shared" si="0"/>
        <v/>
      </c>
      <c r="AJ67" s="658"/>
      <c r="AK67" s="658"/>
      <c r="AL67" s="658"/>
      <c r="AM67" s="658"/>
      <c r="AN67" s="658"/>
      <c r="AO67" s="658"/>
      <c r="AP67" s="206"/>
      <c r="AQ67" s="503" t="str">
        <f>IF($B$67="","",$B$67)</f>
        <v/>
      </c>
      <c r="AR67" s="504"/>
      <c r="AS67" s="505"/>
      <c r="AT67" s="542" t="str">
        <f>IF($E$67="","",$E$67)</f>
        <v/>
      </c>
      <c r="AU67" s="543"/>
      <c r="AV67" s="543"/>
      <c r="AW67" s="543"/>
      <c r="AX67" s="543"/>
      <c r="AY67" s="543"/>
      <c r="AZ67" s="543"/>
      <c r="BA67" s="543"/>
      <c r="BB67" s="543"/>
      <c r="BC67" s="543"/>
      <c r="BD67" s="543"/>
      <c r="BE67" s="543"/>
      <c r="BF67" s="543"/>
      <c r="BG67" s="543"/>
      <c r="BH67" s="543"/>
      <c r="BI67" s="543"/>
      <c r="BJ67" s="544"/>
      <c r="BK67" s="577" t="str">
        <f>IF($V$67="","",$V$67)</f>
        <v/>
      </c>
      <c r="BL67" s="578"/>
      <c r="BM67" s="574" t="str">
        <f>IF($X$67="","",$X$67)</f>
        <v/>
      </c>
      <c r="BN67" s="575"/>
      <c r="BO67" s="575"/>
      <c r="BP67" s="576"/>
      <c r="BQ67" s="551" t="str">
        <f>IF($AB$67="","",$AB$67)</f>
        <v/>
      </c>
      <c r="BR67" s="552"/>
      <c r="BS67" s="553" t="str">
        <f>IF($AD$67="","",$AD$67)</f>
        <v/>
      </c>
      <c r="BT67" s="554"/>
      <c r="BU67" s="554"/>
      <c r="BV67" s="554"/>
      <c r="BW67" s="555"/>
      <c r="BX67" s="545" t="str">
        <f>IF($AI$67="","",$AI$67)</f>
        <v/>
      </c>
      <c r="BY67" s="546"/>
      <c r="BZ67" s="546"/>
      <c r="CA67" s="546"/>
      <c r="CB67" s="546"/>
      <c r="CC67" s="546"/>
      <c r="CD67" s="547"/>
      <c r="CE67" s="108"/>
      <c r="CF67" s="503" t="str">
        <f>IF($B$67="","",$B$67)</f>
        <v/>
      </c>
      <c r="CG67" s="504"/>
      <c r="CH67" s="505"/>
      <c r="CI67" s="542" t="str">
        <f>IF($E$67="","",$E$67)</f>
        <v/>
      </c>
      <c r="CJ67" s="543"/>
      <c r="CK67" s="543"/>
      <c r="CL67" s="543"/>
      <c r="CM67" s="543"/>
      <c r="CN67" s="543"/>
      <c r="CO67" s="543"/>
      <c r="CP67" s="543"/>
      <c r="CQ67" s="543"/>
      <c r="CR67" s="543"/>
      <c r="CS67" s="543"/>
      <c r="CT67" s="543"/>
      <c r="CU67" s="543"/>
      <c r="CV67" s="543"/>
      <c r="CW67" s="543"/>
      <c r="CX67" s="543"/>
      <c r="CY67" s="544"/>
      <c r="CZ67" s="577" t="str">
        <f>IF($V$67="","",$V$67)</f>
        <v/>
      </c>
      <c r="DA67" s="578"/>
      <c r="DB67" s="574" t="str">
        <f>IF($X$67="","",$X$67)</f>
        <v/>
      </c>
      <c r="DC67" s="575"/>
      <c r="DD67" s="575"/>
      <c r="DE67" s="576"/>
      <c r="DF67" s="551" t="str">
        <f>IF($AB$67="","",$AB$67)</f>
        <v/>
      </c>
      <c r="DG67" s="552"/>
      <c r="DH67" s="553" t="str">
        <f>IF($AD$67="","",$AD$67)</f>
        <v/>
      </c>
      <c r="DI67" s="554"/>
      <c r="DJ67" s="554"/>
      <c r="DK67" s="554"/>
      <c r="DL67" s="555"/>
      <c r="DM67" s="545" t="str">
        <f>IF($AI$67="","",$AI$67)</f>
        <v/>
      </c>
      <c r="DN67" s="546"/>
      <c r="DO67" s="546"/>
      <c r="DP67" s="546"/>
      <c r="DQ67" s="546"/>
      <c r="DR67" s="546"/>
      <c r="DS67" s="547"/>
    </row>
    <row r="68" spans="1:145" ht="19.5" customHeight="1" x14ac:dyDescent="0.4">
      <c r="B68" s="738"/>
      <c r="C68" s="738"/>
      <c r="D68" s="738"/>
      <c r="E68" s="657"/>
      <c r="F68" s="657"/>
      <c r="G68" s="657"/>
      <c r="H68" s="657"/>
      <c r="I68" s="657"/>
      <c r="J68" s="657"/>
      <c r="K68" s="657"/>
      <c r="L68" s="657"/>
      <c r="M68" s="657"/>
      <c r="N68" s="657"/>
      <c r="O68" s="657"/>
      <c r="P68" s="657"/>
      <c r="Q68" s="657"/>
      <c r="R68" s="657"/>
      <c r="S68" s="657"/>
      <c r="T68" s="657"/>
      <c r="U68" s="657"/>
      <c r="V68" s="730"/>
      <c r="W68" s="730"/>
      <c r="X68" s="731"/>
      <c r="Y68" s="731"/>
      <c r="Z68" s="731"/>
      <c r="AA68" s="731"/>
      <c r="AB68" s="732"/>
      <c r="AC68" s="732"/>
      <c r="AD68" s="733"/>
      <c r="AE68" s="733"/>
      <c r="AF68" s="733"/>
      <c r="AG68" s="733"/>
      <c r="AH68" s="733"/>
      <c r="AI68" s="658" t="str">
        <f>IF(X68="","",ROUND(X68*AD68,0))</f>
        <v/>
      </c>
      <c r="AJ68" s="658"/>
      <c r="AK68" s="658"/>
      <c r="AL68" s="658"/>
      <c r="AM68" s="658"/>
      <c r="AN68" s="658"/>
      <c r="AO68" s="658"/>
      <c r="AP68" s="206"/>
      <c r="AQ68" s="503" t="str">
        <f>IF($B$68="","",$B$68)</f>
        <v/>
      </c>
      <c r="AR68" s="504"/>
      <c r="AS68" s="505"/>
      <c r="AT68" s="542" t="str">
        <f>IF($E$68="","",$E$68)</f>
        <v/>
      </c>
      <c r="AU68" s="543"/>
      <c r="AV68" s="543"/>
      <c r="AW68" s="543"/>
      <c r="AX68" s="543"/>
      <c r="AY68" s="543"/>
      <c r="AZ68" s="543"/>
      <c r="BA68" s="543"/>
      <c r="BB68" s="543"/>
      <c r="BC68" s="543"/>
      <c r="BD68" s="543"/>
      <c r="BE68" s="543"/>
      <c r="BF68" s="543"/>
      <c r="BG68" s="543"/>
      <c r="BH68" s="543"/>
      <c r="BI68" s="543"/>
      <c r="BJ68" s="544"/>
      <c r="BK68" s="577" t="str">
        <f>IF($V$68="","",$V$68)</f>
        <v/>
      </c>
      <c r="BL68" s="578"/>
      <c r="BM68" s="574" t="str">
        <f>IF($X$68="","",$X$68)</f>
        <v/>
      </c>
      <c r="BN68" s="575"/>
      <c r="BO68" s="575"/>
      <c r="BP68" s="576"/>
      <c r="BQ68" s="551" t="str">
        <f>IF($AB$68="","",$AB$68)</f>
        <v/>
      </c>
      <c r="BR68" s="552"/>
      <c r="BS68" s="553" t="str">
        <f>IF($AD$68="","",$AD$68)</f>
        <v/>
      </c>
      <c r="BT68" s="554"/>
      <c r="BU68" s="554"/>
      <c r="BV68" s="554"/>
      <c r="BW68" s="555"/>
      <c r="BX68" s="545" t="str">
        <f>IF($AI$68="","",$AI$68)</f>
        <v/>
      </c>
      <c r="BY68" s="546"/>
      <c r="BZ68" s="546"/>
      <c r="CA68" s="546"/>
      <c r="CB68" s="546"/>
      <c r="CC68" s="546"/>
      <c r="CD68" s="547"/>
      <c r="CE68" s="108"/>
      <c r="CF68" s="503" t="str">
        <f>IF($B$68="","",$B$68)</f>
        <v/>
      </c>
      <c r="CG68" s="504"/>
      <c r="CH68" s="505"/>
      <c r="CI68" s="542" t="str">
        <f>IF($E$68="","",$E$68)</f>
        <v/>
      </c>
      <c r="CJ68" s="543"/>
      <c r="CK68" s="543"/>
      <c r="CL68" s="543"/>
      <c r="CM68" s="543"/>
      <c r="CN68" s="543"/>
      <c r="CO68" s="543"/>
      <c r="CP68" s="543"/>
      <c r="CQ68" s="543"/>
      <c r="CR68" s="543"/>
      <c r="CS68" s="543"/>
      <c r="CT68" s="543"/>
      <c r="CU68" s="543"/>
      <c r="CV68" s="543"/>
      <c r="CW68" s="543"/>
      <c r="CX68" s="543"/>
      <c r="CY68" s="544"/>
      <c r="CZ68" s="577" t="str">
        <f>IF($V$68="","",$V$68)</f>
        <v/>
      </c>
      <c r="DA68" s="578"/>
      <c r="DB68" s="574" t="str">
        <f>IF($X$68="","",$X$68)</f>
        <v/>
      </c>
      <c r="DC68" s="575"/>
      <c r="DD68" s="575"/>
      <c r="DE68" s="576"/>
      <c r="DF68" s="551" t="str">
        <f>IF($AB$68="","",$AB$68)</f>
        <v/>
      </c>
      <c r="DG68" s="552"/>
      <c r="DH68" s="553" t="str">
        <f>IF($AD$68="","",$AD$68)</f>
        <v/>
      </c>
      <c r="DI68" s="554"/>
      <c r="DJ68" s="554"/>
      <c r="DK68" s="554"/>
      <c r="DL68" s="555"/>
      <c r="DM68" s="545" t="str">
        <f>IF($AI$68="","",$AI$68)</f>
        <v/>
      </c>
      <c r="DN68" s="546"/>
      <c r="DO68" s="546"/>
      <c r="DP68" s="546"/>
      <c r="DQ68" s="546"/>
      <c r="DR68" s="546"/>
      <c r="DS68" s="547"/>
    </row>
    <row r="69" spans="1:145" ht="19.5" customHeight="1" x14ac:dyDescent="0.4">
      <c r="B69" s="738"/>
      <c r="C69" s="738"/>
      <c r="D69" s="738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730"/>
      <c r="W69" s="730"/>
      <c r="X69" s="731"/>
      <c r="Y69" s="731"/>
      <c r="Z69" s="731"/>
      <c r="AA69" s="731"/>
      <c r="AB69" s="732"/>
      <c r="AC69" s="732"/>
      <c r="AD69" s="733"/>
      <c r="AE69" s="733"/>
      <c r="AF69" s="733"/>
      <c r="AG69" s="733"/>
      <c r="AH69" s="733"/>
      <c r="AI69" s="658" t="str">
        <f t="shared" si="0"/>
        <v/>
      </c>
      <c r="AJ69" s="658"/>
      <c r="AK69" s="658"/>
      <c r="AL69" s="658"/>
      <c r="AM69" s="658"/>
      <c r="AN69" s="658"/>
      <c r="AO69" s="658"/>
      <c r="AP69" s="206"/>
      <c r="AQ69" s="503" t="str">
        <f>IF($B$69="","",$B$69)</f>
        <v/>
      </c>
      <c r="AR69" s="504"/>
      <c r="AS69" s="505"/>
      <c r="AT69" s="542" t="str">
        <f>IF($E$69="","",$E$69)</f>
        <v/>
      </c>
      <c r="AU69" s="543"/>
      <c r="AV69" s="543"/>
      <c r="AW69" s="543"/>
      <c r="AX69" s="543"/>
      <c r="AY69" s="543"/>
      <c r="AZ69" s="543"/>
      <c r="BA69" s="543"/>
      <c r="BB69" s="543"/>
      <c r="BC69" s="543"/>
      <c r="BD69" s="543"/>
      <c r="BE69" s="543"/>
      <c r="BF69" s="543"/>
      <c r="BG69" s="543"/>
      <c r="BH69" s="543"/>
      <c r="BI69" s="543"/>
      <c r="BJ69" s="544"/>
      <c r="BK69" s="577" t="str">
        <f>IF($V$69="","",$V$69)</f>
        <v/>
      </c>
      <c r="BL69" s="578"/>
      <c r="BM69" s="574" t="str">
        <f>IF($X$69="","",$X$69)</f>
        <v/>
      </c>
      <c r="BN69" s="575"/>
      <c r="BO69" s="575"/>
      <c r="BP69" s="576"/>
      <c r="BQ69" s="551" t="str">
        <f>IF($AB$69="","",$AB$69)</f>
        <v/>
      </c>
      <c r="BR69" s="552"/>
      <c r="BS69" s="553" t="str">
        <f>IF($AD$69="","",$AD$69)</f>
        <v/>
      </c>
      <c r="BT69" s="554"/>
      <c r="BU69" s="554"/>
      <c r="BV69" s="554"/>
      <c r="BW69" s="555"/>
      <c r="BX69" s="545" t="str">
        <f>IF($AI$69="","",$AI$69)</f>
        <v/>
      </c>
      <c r="BY69" s="546"/>
      <c r="BZ69" s="546"/>
      <c r="CA69" s="546"/>
      <c r="CB69" s="546"/>
      <c r="CC69" s="546"/>
      <c r="CD69" s="547"/>
      <c r="CE69" s="108"/>
      <c r="CF69" s="503" t="str">
        <f>IF($B$69="","",$B$69)</f>
        <v/>
      </c>
      <c r="CG69" s="504"/>
      <c r="CH69" s="505"/>
      <c r="CI69" s="542" t="str">
        <f>IF($E$69="","",$E$69)</f>
        <v/>
      </c>
      <c r="CJ69" s="543"/>
      <c r="CK69" s="543"/>
      <c r="CL69" s="543"/>
      <c r="CM69" s="543"/>
      <c r="CN69" s="543"/>
      <c r="CO69" s="543"/>
      <c r="CP69" s="543"/>
      <c r="CQ69" s="543"/>
      <c r="CR69" s="543"/>
      <c r="CS69" s="543"/>
      <c r="CT69" s="543"/>
      <c r="CU69" s="543"/>
      <c r="CV69" s="543"/>
      <c r="CW69" s="543"/>
      <c r="CX69" s="543"/>
      <c r="CY69" s="544"/>
      <c r="CZ69" s="577" t="str">
        <f>IF($V$69="","",$V$69)</f>
        <v/>
      </c>
      <c r="DA69" s="578"/>
      <c r="DB69" s="574" t="str">
        <f>IF($X$69="","",$X$69)</f>
        <v/>
      </c>
      <c r="DC69" s="575"/>
      <c r="DD69" s="575"/>
      <c r="DE69" s="576"/>
      <c r="DF69" s="551" t="str">
        <f>IF($AB$69="","",$AB$69)</f>
        <v/>
      </c>
      <c r="DG69" s="552"/>
      <c r="DH69" s="553" t="str">
        <f>IF($AD$69="","",$AD$69)</f>
        <v/>
      </c>
      <c r="DI69" s="554"/>
      <c r="DJ69" s="554"/>
      <c r="DK69" s="554"/>
      <c r="DL69" s="555"/>
      <c r="DM69" s="545" t="str">
        <f>IF($AI$69="","",$AI$69)</f>
        <v/>
      </c>
      <c r="DN69" s="546"/>
      <c r="DO69" s="546"/>
      <c r="DP69" s="546"/>
      <c r="DQ69" s="546"/>
      <c r="DR69" s="546"/>
      <c r="DS69" s="547"/>
      <c r="DX69" s="106"/>
      <c r="DY69" s="146"/>
      <c r="DZ69" s="146"/>
      <c r="EA69" s="146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</row>
    <row r="70" spans="1:145" ht="19.5" customHeight="1" x14ac:dyDescent="0.4">
      <c r="B70" s="738"/>
      <c r="C70" s="738"/>
      <c r="D70" s="738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730"/>
      <c r="W70" s="730"/>
      <c r="X70" s="731"/>
      <c r="Y70" s="731"/>
      <c r="Z70" s="731"/>
      <c r="AA70" s="731"/>
      <c r="AB70" s="732"/>
      <c r="AC70" s="732"/>
      <c r="AD70" s="733"/>
      <c r="AE70" s="733"/>
      <c r="AF70" s="733"/>
      <c r="AG70" s="733"/>
      <c r="AH70" s="733"/>
      <c r="AI70" s="658" t="str">
        <f t="shared" si="0"/>
        <v/>
      </c>
      <c r="AJ70" s="658"/>
      <c r="AK70" s="658"/>
      <c r="AL70" s="658"/>
      <c r="AM70" s="658"/>
      <c r="AN70" s="658"/>
      <c r="AO70" s="658"/>
      <c r="AP70" s="206"/>
      <c r="AQ70" s="503" t="str">
        <f>IF($B$70="","",$B$70)</f>
        <v/>
      </c>
      <c r="AR70" s="504"/>
      <c r="AS70" s="505"/>
      <c r="AT70" s="542" t="str">
        <f>IF($E$70="","",$E$70)</f>
        <v/>
      </c>
      <c r="AU70" s="543"/>
      <c r="AV70" s="543"/>
      <c r="AW70" s="543"/>
      <c r="AX70" s="543"/>
      <c r="AY70" s="543"/>
      <c r="AZ70" s="543"/>
      <c r="BA70" s="543"/>
      <c r="BB70" s="543"/>
      <c r="BC70" s="543"/>
      <c r="BD70" s="543"/>
      <c r="BE70" s="543"/>
      <c r="BF70" s="543"/>
      <c r="BG70" s="543"/>
      <c r="BH70" s="543"/>
      <c r="BI70" s="543"/>
      <c r="BJ70" s="544"/>
      <c r="BK70" s="577" t="str">
        <f>IF($V$70="","",$V$70)</f>
        <v/>
      </c>
      <c r="BL70" s="578"/>
      <c r="BM70" s="574" t="str">
        <f>IF($X$70="","",$X$70)</f>
        <v/>
      </c>
      <c r="BN70" s="575"/>
      <c r="BO70" s="575"/>
      <c r="BP70" s="576"/>
      <c r="BQ70" s="551" t="str">
        <f>IF($AB$70="","",$AB$70)</f>
        <v/>
      </c>
      <c r="BR70" s="552"/>
      <c r="BS70" s="553" t="str">
        <f>IF($AD$70="","",$AD$70)</f>
        <v/>
      </c>
      <c r="BT70" s="554"/>
      <c r="BU70" s="554"/>
      <c r="BV70" s="554"/>
      <c r="BW70" s="555"/>
      <c r="BX70" s="545" t="str">
        <f>IF($AI$70="","",$AI$70)</f>
        <v/>
      </c>
      <c r="BY70" s="546"/>
      <c r="BZ70" s="546"/>
      <c r="CA70" s="546"/>
      <c r="CB70" s="546"/>
      <c r="CC70" s="546"/>
      <c r="CD70" s="547"/>
      <c r="CE70" s="108"/>
      <c r="CF70" s="503" t="str">
        <f>IF($B$70="","",$B$70)</f>
        <v/>
      </c>
      <c r="CG70" s="504"/>
      <c r="CH70" s="505"/>
      <c r="CI70" s="542" t="str">
        <f>IF($E$70="","",$E$70)</f>
        <v/>
      </c>
      <c r="CJ70" s="543"/>
      <c r="CK70" s="543"/>
      <c r="CL70" s="543"/>
      <c r="CM70" s="543"/>
      <c r="CN70" s="543"/>
      <c r="CO70" s="543"/>
      <c r="CP70" s="543"/>
      <c r="CQ70" s="543"/>
      <c r="CR70" s="543"/>
      <c r="CS70" s="543"/>
      <c r="CT70" s="543"/>
      <c r="CU70" s="543"/>
      <c r="CV70" s="543"/>
      <c r="CW70" s="543"/>
      <c r="CX70" s="543"/>
      <c r="CY70" s="544"/>
      <c r="CZ70" s="577" t="str">
        <f>IF($V$70="","",$V$70)</f>
        <v/>
      </c>
      <c r="DA70" s="578"/>
      <c r="DB70" s="574" t="str">
        <f>IF($X$70="","",$X$70)</f>
        <v/>
      </c>
      <c r="DC70" s="575"/>
      <c r="DD70" s="575"/>
      <c r="DE70" s="576"/>
      <c r="DF70" s="551" t="str">
        <f>IF($AB$70="","",$AB$70)</f>
        <v/>
      </c>
      <c r="DG70" s="552"/>
      <c r="DH70" s="553" t="str">
        <f>IF($AD$70="","",$AD$70)</f>
        <v/>
      </c>
      <c r="DI70" s="554"/>
      <c r="DJ70" s="554"/>
      <c r="DK70" s="554"/>
      <c r="DL70" s="555"/>
      <c r="DM70" s="545" t="str">
        <f>IF($AI$70="","",$AI$70)</f>
        <v/>
      </c>
      <c r="DN70" s="546"/>
      <c r="DO70" s="546"/>
      <c r="DP70" s="546"/>
      <c r="DQ70" s="546"/>
      <c r="DR70" s="546"/>
      <c r="DS70" s="547"/>
      <c r="DX70" s="106"/>
      <c r="DY70" s="146"/>
      <c r="DZ70" s="146"/>
      <c r="EA70" s="146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</row>
    <row r="71" spans="1:145" ht="19.5" customHeight="1" x14ac:dyDescent="0.4">
      <c r="B71" s="738"/>
      <c r="C71" s="738"/>
      <c r="D71" s="738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730"/>
      <c r="W71" s="730"/>
      <c r="X71" s="731"/>
      <c r="Y71" s="731"/>
      <c r="Z71" s="731"/>
      <c r="AA71" s="731"/>
      <c r="AB71" s="732"/>
      <c r="AC71" s="732"/>
      <c r="AD71" s="733"/>
      <c r="AE71" s="733"/>
      <c r="AF71" s="733"/>
      <c r="AG71" s="733"/>
      <c r="AH71" s="733"/>
      <c r="AI71" s="658" t="str">
        <f t="shared" si="0"/>
        <v/>
      </c>
      <c r="AJ71" s="658"/>
      <c r="AK71" s="658"/>
      <c r="AL71" s="658"/>
      <c r="AM71" s="658"/>
      <c r="AN71" s="658"/>
      <c r="AO71" s="658"/>
      <c r="AP71" s="206"/>
      <c r="AQ71" s="503" t="str">
        <f>IF($B$71="","",$B$71)</f>
        <v/>
      </c>
      <c r="AR71" s="504"/>
      <c r="AS71" s="505"/>
      <c r="AT71" s="542" t="str">
        <f>IF($E$71="","",$E$71)</f>
        <v/>
      </c>
      <c r="AU71" s="543"/>
      <c r="AV71" s="543"/>
      <c r="AW71" s="543"/>
      <c r="AX71" s="543"/>
      <c r="AY71" s="543"/>
      <c r="AZ71" s="543"/>
      <c r="BA71" s="543"/>
      <c r="BB71" s="543"/>
      <c r="BC71" s="543"/>
      <c r="BD71" s="543"/>
      <c r="BE71" s="543"/>
      <c r="BF71" s="543"/>
      <c r="BG71" s="543"/>
      <c r="BH71" s="543"/>
      <c r="BI71" s="543"/>
      <c r="BJ71" s="544"/>
      <c r="BK71" s="577" t="str">
        <f>IF($V$71="","",$V$71)</f>
        <v/>
      </c>
      <c r="BL71" s="578"/>
      <c r="BM71" s="574" t="str">
        <f>IF($X$71="","",$X$71)</f>
        <v/>
      </c>
      <c r="BN71" s="575"/>
      <c r="BO71" s="575"/>
      <c r="BP71" s="576"/>
      <c r="BQ71" s="551" t="str">
        <f>IF($AB$71="","",$AB$71)</f>
        <v/>
      </c>
      <c r="BR71" s="552"/>
      <c r="BS71" s="553" t="str">
        <f>IF(AD71="","",AD71)</f>
        <v/>
      </c>
      <c r="BT71" s="554"/>
      <c r="BU71" s="554"/>
      <c r="BV71" s="554"/>
      <c r="BW71" s="555"/>
      <c r="BX71" s="545" t="str">
        <f>IF($AI$71="","",$AI$71)</f>
        <v/>
      </c>
      <c r="BY71" s="546"/>
      <c r="BZ71" s="546"/>
      <c r="CA71" s="546"/>
      <c r="CB71" s="546"/>
      <c r="CC71" s="546"/>
      <c r="CD71" s="547"/>
      <c r="CE71" s="108"/>
      <c r="CF71" s="503" t="str">
        <f>IF($B$71="","",$B$71)</f>
        <v/>
      </c>
      <c r="CG71" s="504"/>
      <c r="CH71" s="505"/>
      <c r="CI71" s="542" t="str">
        <f>IF($E$71="","",$E$71)</f>
        <v/>
      </c>
      <c r="CJ71" s="543"/>
      <c r="CK71" s="543"/>
      <c r="CL71" s="543"/>
      <c r="CM71" s="543"/>
      <c r="CN71" s="543"/>
      <c r="CO71" s="543"/>
      <c r="CP71" s="543"/>
      <c r="CQ71" s="543"/>
      <c r="CR71" s="543"/>
      <c r="CS71" s="543"/>
      <c r="CT71" s="543"/>
      <c r="CU71" s="543"/>
      <c r="CV71" s="543"/>
      <c r="CW71" s="543"/>
      <c r="CX71" s="543"/>
      <c r="CY71" s="544"/>
      <c r="CZ71" s="577" t="str">
        <f>IF($V$71="","",$V$71)</f>
        <v/>
      </c>
      <c r="DA71" s="578"/>
      <c r="DB71" s="574" t="str">
        <f>IF($X$71="","",$X$71)</f>
        <v/>
      </c>
      <c r="DC71" s="575"/>
      <c r="DD71" s="575"/>
      <c r="DE71" s="576"/>
      <c r="DF71" s="551" t="str">
        <f>IF($AB$71="","",$AB$71)</f>
        <v/>
      </c>
      <c r="DG71" s="552"/>
      <c r="DH71" s="553" t="str">
        <f>IF(BS71="","",BS71)</f>
        <v/>
      </c>
      <c r="DI71" s="554"/>
      <c r="DJ71" s="554"/>
      <c r="DK71" s="554"/>
      <c r="DL71" s="555"/>
      <c r="DM71" s="545" t="str">
        <f>IF($AI$71="","",$AI$71)</f>
        <v/>
      </c>
      <c r="DN71" s="546"/>
      <c r="DO71" s="546"/>
      <c r="DP71" s="546"/>
      <c r="DQ71" s="546"/>
      <c r="DR71" s="546"/>
      <c r="DS71" s="547"/>
      <c r="DX71" s="106"/>
      <c r="DY71" s="146"/>
      <c r="DZ71" s="146"/>
      <c r="EA71" s="14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</row>
    <row r="72" spans="1:145" ht="19.5" customHeight="1" x14ac:dyDescent="0.4">
      <c r="B72" s="738"/>
      <c r="C72" s="738"/>
      <c r="D72" s="738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730"/>
      <c r="W72" s="730"/>
      <c r="X72" s="731"/>
      <c r="Y72" s="731"/>
      <c r="Z72" s="731"/>
      <c r="AA72" s="731"/>
      <c r="AB72" s="732"/>
      <c r="AC72" s="732"/>
      <c r="AD72" s="733"/>
      <c r="AE72" s="733"/>
      <c r="AF72" s="733"/>
      <c r="AG72" s="733"/>
      <c r="AH72" s="733"/>
      <c r="AI72" s="658" t="str">
        <f t="shared" si="0"/>
        <v/>
      </c>
      <c r="AJ72" s="658"/>
      <c r="AK72" s="658"/>
      <c r="AL72" s="658"/>
      <c r="AM72" s="658"/>
      <c r="AN72" s="658"/>
      <c r="AO72" s="658"/>
      <c r="AP72" s="206"/>
      <c r="AQ72" s="503" t="str">
        <f>IF($B$72="","",$B$72)</f>
        <v/>
      </c>
      <c r="AR72" s="504"/>
      <c r="AS72" s="505"/>
      <c r="AT72" s="542" t="str">
        <f>IF($E$72="","",$E$72)</f>
        <v/>
      </c>
      <c r="AU72" s="543"/>
      <c r="AV72" s="543"/>
      <c r="AW72" s="543"/>
      <c r="AX72" s="543"/>
      <c r="AY72" s="543"/>
      <c r="AZ72" s="543"/>
      <c r="BA72" s="543"/>
      <c r="BB72" s="543"/>
      <c r="BC72" s="543"/>
      <c r="BD72" s="543"/>
      <c r="BE72" s="543"/>
      <c r="BF72" s="543"/>
      <c r="BG72" s="543"/>
      <c r="BH72" s="543"/>
      <c r="BI72" s="543"/>
      <c r="BJ72" s="544"/>
      <c r="BK72" s="577" t="str">
        <f>IF($V$72="","",$V$72)</f>
        <v/>
      </c>
      <c r="BL72" s="578"/>
      <c r="BM72" s="583" t="str">
        <f>IF($X$72="","",$X$72)</f>
        <v/>
      </c>
      <c r="BN72" s="584"/>
      <c r="BO72" s="584"/>
      <c r="BP72" s="585"/>
      <c r="BQ72" s="551" t="str">
        <f>IF($AB$72="","",$AB$72)</f>
        <v/>
      </c>
      <c r="BR72" s="552"/>
      <c r="BS72" s="553" t="str">
        <f>IF(AD72="","",AD72)</f>
        <v/>
      </c>
      <c r="BT72" s="554"/>
      <c r="BU72" s="554"/>
      <c r="BV72" s="554"/>
      <c r="BW72" s="555"/>
      <c r="BX72" s="545" t="str">
        <f>IF($AI$72="","",$AI$72)</f>
        <v/>
      </c>
      <c r="BY72" s="546"/>
      <c r="BZ72" s="546"/>
      <c r="CA72" s="546"/>
      <c r="CB72" s="546"/>
      <c r="CC72" s="546"/>
      <c r="CD72" s="547"/>
      <c r="CE72" s="108"/>
      <c r="CF72" s="503" t="str">
        <f>IF($B$72="","",$B$72)</f>
        <v/>
      </c>
      <c r="CG72" s="504"/>
      <c r="CH72" s="505"/>
      <c r="CI72" s="542" t="str">
        <f>IF($E$72="","",$E$72)</f>
        <v/>
      </c>
      <c r="CJ72" s="543"/>
      <c r="CK72" s="543"/>
      <c r="CL72" s="543"/>
      <c r="CM72" s="543"/>
      <c r="CN72" s="543"/>
      <c r="CO72" s="543"/>
      <c r="CP72" s="543"/>
      <c r="CQ72" s="543"/>
      <c r="CR72" s="543"/>
      <c r="CS72" s="543"/>
      <c r="CT72" s="543"/>
      <c r="CU72" s="543"/>
      <c r="CV72" s="543"/>
      <c r="CW72" s="543"/>
      <c r="CX72" s="543"/>
      <c r="CY72" s="544"/>
      <c r="CZ72" s="577" t="str">
        <f>IF($V$72="","",$V$72)</f>
        <v/>
      </c>
      <c r="DA72" s="578"/>
      <c r="DB72" s="583" t="str">
        <f>IF($X$72="","",$X$72)</f>
        <v/>
      </c>
      <c r="DC72" s="584"/>
      <c r="DD72" s="584"/>
      <c r="DE72" s="585"/>
      <c r="DF72" s="551" t="str">
        <f>IF($AB$72="","",$AB$72)</f>
        <v/>
      </c>
      <c r="DG72" s="552"/>
      <c r="DH72" s="553" t="str">
        <f>IF(BS72="","",BS72)</f>
        <v/>
      </c>
      <c r="DI72" s="554"/>
      <c r="DJ72" s="554"/>
      <c r="DK72" s="554"/>
      <c r="DL72" s="555"/>
      <c r="DM72" s="545" t="str">
        <f>IF($AI$72="","",$AI$72)</f>
        <v/>
      </c>
      <c r="DN72" s="546"/>
      <c r="DO72" s="546"/>
      <c r="DP72" s="546"/>
      <c r="DQ72" s="546"/>
      <c r="DR72" s="546"/>
      <c r="DS72" s="547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</row>
    <row r="73" spans="1:145" ht="19.5" customHeight="1" x14ac:dyDescent="0.15">
      <c r="A73" s="137"/>
      <c r="B73" s="78"/>
      <c r="C73" s="79"/>
      <c r="D73" s="79"/>
      <c r="E73" s="79"/>
      <c r="F73" s="79"/>
      <c r="G73" s="79"/>
      <c r="H73" s="79"/>
      <c r="I73" s="379" t="s">
        <v>129</v>
      </c>
      <c r="J73" s="380"/>
      <c r="K73" s="380"/>
      <c r="L73" s="380"/>
      <c r="M73" s="380"/>
      <c r="N73" s="380"/>
      <c r="O73" s="79"/>
      <c r="P73" s="79"/>
      <c r="Q73" s="79"/>
      <c r="R73" s="79"/>
      <c r="S73" s="79"/>
      <c r="T73" s="79"/>
      <c r="U73" s="80"/>
      <c r="V73" s="381"/>
      <c r="W73" s="382"/>
      <c r="X73" s="742"/>
      <c r="Y73" s="742"/>
      <c r="Z73" s="742"/>
      <c r="AA73" s="742"/>
      <c r="AB73" s="814"/>
      <c r="AC73" s="814"/>
      <c r="AD73" s="741"/>
      <c r="AE73" s="741"/>
      <c r="AF73" s="741"/>
      <c r="AG73" s="741"/>
      <c r="AH73" s="741"/>
      <c r="AI73" s="740">
        <f>SUM($AI$64:$AO$72)</f>
        <v>0</v>
      </c>
      <c r="AJ73" s="740"/>
      <c r="AK73" s="740"/>
      <c r="AL73" s="740"/>
      <c r="AM73" s="740"/>
      <c r="AN73" s="740"/>
      <c r="AO73" s="740"/>
      <c r="AP73" s="207"/>
      <c r="AQ73" s="78"/>
      <c r="AR73" s="79"/>
      <c r="AS73" s="79"/>
      <c r="AT73" s="79"/>
      <c r="AU73" s="79"/>
      <c r="AV73" s="79"/>
      <c r="AW73" s="79"/>
      <c r="AX73" s="379" t="s">
        <v>129</v>
      </c>
      <c r="AY73" s="380"/>
      <c r="AZ73" s="380"/>
      <c r="BA73" s="380"/>
      <c r="BB73" s="380"/>
      <c r="BC73" s="380"/>
      <c r="BD73" s="79"/>
      <c r="BE73" s="79"/>
      <c r="BF73" s="79"/>
      <c r="BG73" s="79"/>
      <c r="BH73" s="79"/>
      <c r="BI73" s="79"/>
      <c r="BJ73" s="80"/>
      <c r="BK73" s="577"/>
      <c r="BL73" s="578"/>
      <c r="BM73" s="795"/>
      <c r="BN73" s="795"/>
      <c r="BO73" s="795"/>
      <c r="BP73" s="795"/>
      <c r="BQ73" s="548"/>
      <c r="BR73" s="548"/>
      <c r="BS73" s="549"/>
      <c r="BT73" s="549"/>
      <c r="BU73" s="549"/>
      <c r="BV73" s="549"/>
      <c r="BW73" s="549"/>
      <c r="BX73" s="545" t="str">
        <f>IF($AI$73=0,"",$AI$73)</f>
        <v/>
      </c>
      <c r="BY73" s="546"/>
      <c r="BZ73" s="546"/>
      <c r="CA73" s="546"/>
      <c r="CB73" s="546"/>
      <c r="CC73" s="546"/>
      <c r="CD73" s="547"/>
      <c r="CE73" s="142"/>
      <c r="CF73" s="78"/>
      <c r="CG73" s="79"/>
      <c r="CH73" s="79"/>
      <c r="CI73" s="79"/>
      <c r="CJ73" s="79"/>
      <c r="CK73" s="79"/>
      <c r="CL73" s="79"/>
      <c r="CM73" s="379" t="s">
        <v>129</v>
      </c>
      <c r="CN73" s="380"/>
      <c r="CO73" s="380"/>
      <c r="CP73" s="380"/>
      <c r="CQ73" s="380"/>
      <c r="CR73" s="380"/>
      <c r="CS73" s="79"/>
      <c r="CT73" s="79"/>
      <c r="CU73" s="79"/>
      <c r="CV73" s="79"/>
      <c r="CW73" s="79"/>
      <c r="CX73" s="79"/>
      <c r="CY73" s="80"/>
      <c r="CZ73" s="577"/>
      <c r="DA73" s="578"/>
      <c r="DB73" s="795"/>
      <c r="DC73" s="795"/>
      <c r="DD73" s="795"/>
      <c r="DE73" s="795"/>
      <c r="DF73" s="548"/>
      <c r="DG73" s="548"/>
      <c r="DH73" s="549"/>
      <c r="DI73" s="549"/>
      <c r="DJ73" s="549"/>
      <c r="DK73" s="549"/>
      <c r="DL73" s="549"/>
      <c r="DM73" s="545" t="str">
        <f>IF($AI$73=0,"",$AI$73)</f>
        <v/>
      </c>
      <c r="DN73" s="546"/>
      <c r="DO73" s="546"/>
      <c r="DP73" s="546"/>
      <c r="DQ73" s="546"/>
      <c r="DR73" s="546"/>
      <c r="DS73" s="547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</row>
    <row r="74" spans="1:145" ht="19.5" customHeight="1" x14ac:dyDescent="0.15">
      <c r="A74" s="137"/>
      <c r="B74" s="78"/>
      <c r="C74" s="79"/>
      <c r="D74" s="79"/>
      <c r="E74" s="79"/>
      <c r="F74" s="79"/>
      <c r="G74" s="79"/>
      <c r="H74" s="79"/>
      <c r="I74" s="379" t="s">
        <v>84</v>
      </c>
      <c r="J74" s="380" t="s">
        <v>130</v>
      </c>
      <c r="K74" s="380"/>
      <c r="L74" s="380"/>
      <c r="M74" s="380"/>
      <c r="N74" s="380"/>
      <c r="O74" s="79"/>
      <c r="P74" s="79"/>
      <c r="Q74" s="79"/>
      <c r="R74" s="79"/>
      <c r="S74" s="79"/>
      <c r="T74" s="79"/>
      <c r="U74" s="80"/>
      <c r="V74" s="381"/>
      <c r="W74" s="382"/>
      <c r="X74" s="742"/>
      <c r="Y74" s="742"/>
      <c r="Z74" s="742"/>
      <c r="AA74" s="742"/>
      <c r="AB74" s="814"/>
      <c r="AC74" s="814"/>
      <c r="AD74" s="741"/>
      <c r="AE74" s="741"/>
      <c r="AF74" s="741"/>
      <c r="AG74" s="741"/>
      <c r="AH74" s="741"/>
      <c r="AI74" s="740">
        <f>SUM($AK$78:$AO$79)</f>
        <v>0</v>
      </c>
      <c r="AJ74" s="740"/>
      <c r="AK74" s="740"/>
      <c r="AL74" s="740"/>
      <c r="AM74" s="740"/>
      <c r="AN74" s="740"/>
      <c r="AO74" s="740"/>
      <c r="AP74" s="207"/>
      <c r="AQ74" s="78"/>
      <c r="AR74" s="79"/>
      <c r="AS74" s="79"/>
      <c r="AT74" s="79"/>
      <c r="AU74" s="79"/>
      <c r="AV74" s="79"/>
      <c r="AW74" s="79"/>
      <c r="AX74" s="379" t="s">
        <v>84</v>
      </c>
      <c r="AY74" s="380" t="s">
        <v>84</v>
      </c>
      <c r="AZ74" s="380"/>
      <c r="BA74" s="380"/>
      <c r="BB74" s="380"/>
      <c r="BC74" s="380"/>
      <c r="BD74" s="79"/>
      <c r="BE74" s="79"/>
      <c r="BF74" s="79"/>
      <c r="BG74" s="79"/>
      <c r="BH74" s="79"/>
      <c r="BI74" s="79"/>
      <c r="BJ74" s="80"/>
      <c r="BK74" s="577"/>
      <c r="BL74" s="578"/>
      <c r="BM74" s="795"/>
      <c r="BN74" s="795"/>
      <c r="BO74" s="795"/>
      <c r="BP74" s="795"/>
      <c r="BQ74" s="548"/>
      <c r="BR74" s="548"/>
      <c r="BS74" s="549"/>
      <c r="BT74" s="549"/>
      <c r="BU74" s="549"/>
      <c r="BV74" s="549"/>
      <c r="BW74" s="549"/>
      <c r="BX74" s="545" t="str">
        <f>IF($AI$74=0,"",$AI$74)</f>
        <v/>
      </c>
      <c r="BY74" s="546"/>
      <c r="BZ74" s="546"/>
      <c r="CA74" s="546"/>
      <c r="CB74" s="546"/>
      <c r="CC74" s="546"/>
      <c r="CD74" s="547"/>
      <c r="CE74" s="142"/>
      <c r="CF74" s="78"/>
      <c r="CG74" s="79"/>
      <c r="CH74" s="79"/>
      <c r="CI74" s="79"/>
      <c r="CJ74" s="79"/>
      <c r="CK74" s="79"/>
      <c r="CL74" s="79"/>
      <c r="CM74" s="379" t="s">
        <v>84</v>
      </c>
      <c r="CN74" s="380" t="s">
        <v>84</v>
      </c>
      <c r="CO74" s="380"/>
      <c r="CP74" s="380"/>
      <c r="CQ74" s="380"/>
      <c r="CR74" s="380"/>
      <c r="CS74" s="79"/>
      <c r="CT74" s="79"/>
      <c r="CU74" s="79"/>
      <c r="CV74" s="79"/>
      <c r="CW74" s="79"/>
      <c r="CX74" s="79"/>
      <c r="CY74" s="80"/>
      <c r="CZ74" s="577"/>
      <c r="DA74" s="578"/>
      <c r="DB74" s="795"/>
      <c r="DC74" s="795"/>
      <c r="DD74" s="795"/>
      <c r="DE74" s="795"/>
      <c r="DF74" s="548"/>
      <c r="DG74" s="548"/>
      <c r="DH74" s="549"/>
      <c r="DI74" s="549"/>
      <c r="DJ74" s="549"/>
      <c r="DK74" s="549"/>
      <c r="DL74" s="549"/>
      <c r="DM74" s="545" t="str">
        <f>IF($AI$74=0,"",$AI$74)</f>
        <v/>
      </c>
      <c r="DN74" s="546"/>
      <c r="DO74" s="546"/>
      <c r="DP74" s="546"/>
      <c r="DQ74" s="546"/>
      <c r="DR74" s="546"/>
      <c r="DS74" s="547"/>
      <c r="DX74" s="113"/>
      <c r="DY74" s="113"/>
      <c r="DZ74" s="113"/>
      <c r="EA74" s="113"/>
      <c r="EB74" s="147"/>
      <c r="EC74" s="147"/>
      <c r="ED74" s="147"/>
      <c r="EE74" s="147"/>
      <c r="EF74" s="147"/>
      <c r="EG74" s="147"/>
      <c r="EH74" s="147"/>
      <c r="EI74" s="147"/>
      <c r="EJ74" s="147"/>
      <c r="EK74" s="147"/>
      <c r="EL74" s="147"/>
      <c r="EM74" s="147"/>
      <c r="EN74" s="147"/>
      <c r="EO74" s="147"/>
    </row>
    <row r="75" spans="1:145" ht="19.5" customHeight="1" x14ac:dyDescent="0.15">
      <c r="A75" s="137"/>
      <c r="B75" s="78"/>
      <c r="C75" s="79"/>
      <c r="D75" s="79"/>
      <c r="E75" s="79"/>
      <c r="F75" s="79"/>
      <c r="G75" s="79"/>
      <c r="H75" s="79"/>
      <c r="I75" s="379"/>
      <c r="J75" s="380" t="s">
        <v>162</v>
      </c>
      <c r="K75" s="380"/>
      <c r="L75" s="380"/>
      <c r="M75" s="380"/>
      <c r="N75" s="380"/>
      <c r="O75" s="79"/>
      <c r="P75" s="79"/>
      <c r="Q75" s="79"/>
      <c r="R75" s="79"/>
      <c r="S75" s="79"/>
      <c r="T75" s="79"/>
      <c r="U75" s="80"/>
      <c r="V75" s="381"/>
      <c r="W75" s="382"/>
      <c r="X75" s="742"/>
      <c r="Y75" s="742"/>
      <c r="Z75" s="742"/>
      <c r="AA75" s="742"/>
      <c r="AB75" s="814"/>
      <c r="AC75" s="814"/>
      <c r="AD75" s="741"/>
      <c r="AE75" s="741"/>
      <c r="AF75" s="741"/>
      <c r="AG75" s="741"/>
      <c r="AH75" s="741"/>
      <c r="AI75" s="740" t="str">
        <f t="shared" ref="AI75" si="1">IF(X75="","",ROUND(X75*AD75,0))</f>
        <v/>
      </c>
      <c r="AJ75" s="740"/>
      <c r="AK75" s="740"/>
      <c r="AL75" s="740"/>
      <c r="AM75" s="740"/>
      <c r="AN75" s="740"/>
      <c r="AO75" s="740"/>
      <c r="AP75" s="207"/>
      <c r="AQ75" s="78"/>
      <c r="AR75" s="79"/>
      <c r="AS75" s="79"/>
      <c r="AT75" s="79"/>
      <c r="AU75" s="79"/>
      <c r="AV75" s="79"/>
      <c r="AW75" s="79"/>
      <c r="AX75" s="379" t="str">
        <f>IF($I$75="","",$I$75)</f>
        <v/>
      </c>
      <c r="AY75" s="380" t="s">
        <v>162</v>
      </c>
      <c r="AZ75" s="380"/>
      <c r="BA75" s="380"/>
      <c r="BB75" s="380"/>
      <c r="BC75" s="380"/>
      <c r="BD75" s="79"/>
      <c r="BE75" s="79"/>
      <c r="BF75" s="79"/>
      <c r="BG75" s="79"/>
      <c r="BH75" s="79"/>
      <c r="BI75" s="79"/>
      <c r="BJ75" s="80"/>
      <c r="BK75" s="577"/>
      <c r="BL75" s="578"/>
      <c r="BM75" s="795" t="str">
        <f>IF($X$75="","",$X$75)</f>
        <v/>
      </c>
      <c r="BN75" s="795"/>
      <c r="BO75" s="795"/>
      <c r="BP75" s="795"/>
      <c r="BQ75" s="548" t="str">
        <f>IF($AB$75="","",$AB$75)</f>
        <v/>
      </c>
      <c r="BR75" s="548"/>
      <c r="BS75" s="549" t="str">
        <f>IF($AD$75="","",$AD$75)</f>
        <v/>
      </c>
      <c r="BT75" s="549"/>
      <c r="BU75" s="549"/>
      <c r="BV75" s="549"/>
      <c r="BW75" s="549"/>
      <c r="BX75" s="545" t="str">
        <f>IF($AI$75=0,"",$AI$75)</f>
        <v/>
      </c>
      <c r="BY75" s="546"/>
      <c r="BZ75" s="546"/>
      <c r="CA75" s="546"/>
      <c r="CB75" s="546"/>
      <c r="CC75" s="546"/>
      <c r="CD75" s="547"/>
      <c r="CE75" s="142"/>
      <c r="CF75" s="78"/>
      <c r="CG75" s="79"/>
      <c r="CH75" s="79"/>
      <c r="CI75" s="79"/>
      <c r="CJ75" s="79"/>
      <c r="CK75" s="79"/>
      <c r="CL75" s="79"/>
      <c r="CM75" s="379" t="str">
        <f>IF($I$75="","",$I$75)</f>
        <v/>
      </c>
      <c r="CN75" s="380" t="s">
        <v>162</v>
      </c>
      <c r="CO75" s="380"/>
      <c r="CP75" s="380"/>
      <c r="CQ75" s="380"/>
      <c r="CR75" s="380"/>
      <c r="CS75" s="79"/>
      <c r="CT75" s="79"/>
      <c r="CU75" s="79"/>
      <c r="CV75" s="79"/>
      <c r="CW75" s="79"/>
      <c r="CX75" s="79"/>
      <c r="CY75" s="80"/>
      <c r="CZ75" s="577"/>
      <c r="DA75" s="578"/>
      <c r="DB75" s="795" t="str">
        <f>IF($X$75="","",$X$75)</f>
        <v/>
      </c>
      <c r="DC75" s="795"/>
      <c r="DD75" s="795"/>
      <c r="DE75" s="795"/>
      <c r="DF75" s="548" t="str">
        <f>IF($AB$75="","",$AB$75)</f>
        <v/>
      </c>
      <c r="DG75" s="548"/>
      <c r="DH75" s="549" t="str">
        <f>IF($AD$75="","",$AD$75)</f>
        <v/>
      </c>
      <c r="DI75" s="549"/>
      <c r="DJ75" s="549"/>
      <c r="DK75" s="549"/>
      <c r="DL75" s="549"/>
      <c r="DM75" s="545" t="str">
        <f>IF($AI$75=0,"",$AI$75)</f>
        <v/>
      </c>
      <c r="DN75" s="546"/>
      <c r="DO75" s="546"/>
      <c r="DP75" s="546"/>
      <c r="DQ75" s="546"/>
      <c r="DR75" s="546"/>
      <c r="DS75" s="547"/>
      <c r="DX75" s="113"/>
      <c r="DY75" s="113"/>
      <c r="DZ75" s="113"/>
      <c r="EA75" s="113"/>
      <c r="EB75" s="147"/>
      <c r="EC75" s="147"/>
      <c r="ED75" s="147"/>
      <c r="EE75" s="147"/>
      <c r="EF75" s="147"/>
      <c r="EG75" s="147"/>
      <c r="EH75" s="147"/>
      <c r="EI75" s="147"/>
      <c r="EJ75" s="147"/>
      <c r="EK75" s="147"/>
      <c r="EL75" s="147"/>
      <c r="EM75" s="147"/>
      <c r="EN75" s="147"/>
      <c r="EO75" s="147"/>
    </row>
    <row r="76" spans="1:145" ht="19.5" customHeight="1" x14ac:dyDescent="0.15">
      <c r="A76" s="138"/>
      <c r="B76" s="78"/>
      <c r="C76" s="79"/>
      <c r="D76" s="79"/>
      <c r="E76" s="79"/>
      <c r="F76" s="79"/>
      <c r="G76" s="79"/>
      <c r="H76" s="79"/>
      <c r="I76" s="379" t="s">
        <v>124</v>
      </c>
      <c r="J76" s="380" t="s">
        <v>131</v>
      </c>
      <c r="K76" s="380"/>
      <c r="L76" s="380"/>
      <c r="M76" s="380"/>
      <c r="N76" s="380"/>
      <c r="O76" s="79"/>
      <c r="P76" s="79"/>
      <c r="Q76" s="79"/>
      <c r="R76" s="79"/>
      <c r="S76" s="79"/>
      <c r="T76" s="79"/>
      <c r="U76" s="80"/>
      <c r="V76" s="381"/>
      <c r="W76" s="382"/>
      <c r="X76" s="742"/>
      <c r="Y76" s="742"/>
      <c r="Z76" s="742"/>
      <c r="AA76" s="742"/>
      <c r="AB76" s="814"/>
      <c r="AC76" s="814"/>
      <c r="AD76" s="741"/>
      <c r="AE76" s="741"/>
      <c r="AF76" s="741"/>
      <c r="AG76" s="741"/>
      <c r="AH76" s="741"/>
      <c r="AI76" s="740">
        <f>SUM($AI$73:$AO$75)</f>
        <v>0</v>
      </c>
      <c r="AJ76" s="740"/>
      <c r="AK76" s="740"/>
      <c r="AL76" s="740"/>
      <c r="AM76" s="740"/>
      <c r="AN76" s="740"/>
      <c r="AO76" s="740"/>
      <c r="AP76" s="207"/>
      <c r="AQ76" s="78"/>
      <c r="AR76" s="79"/>
      <c r="AS76" s="79"/>
      <c r="AT76" s="79"/>
      <c r="AU76" s="79"/>
      <c r="AV76" s="79"/>
      <c r="AW76" s="79"/>
      <c r="AX76" s="379" t="s">
        <v>124</v>
      </c>
      <c r="AY76" s="380" t="s">
        <v>124</v>
      </c>
      <c r="AZ76" s="380"/>
      <c r="BA76" s="380"/>
      <c r="BB76" s="380"/>
      <c r="BC76" s="380"/>
      <c r="BD76" s="79"/>
      <c r="BE76" s="79"/>
      <c r="BF76" s="79"/>
      <c r="BG76" s="79"/>
      <c r="BH76" s="79"/>
      <c r="BI76" s="79"/>
      <c r="BJ76" s="80"/>
      <c r="BK76" s="577"/>
      <c r="BL76" s="578"/>
      <c r="BM76" s="795"/>
      <c r="BN76" s="795"/>
      <c r="BO76" s="795"/>
      <c r="BP76" s="795"/>
      <c r="BQ76" s="548"/>
      <c r="BR76" s="548"/>
      <c r="BS76" s="549"/>
      <c r="BT76" s="549"/>
      <c r="BU76" s="549"/>
      <c r="BV76" s="549"/>
      <c r="BW76" s="549"/>
      <c r="BX76" s="545" t="str">
        <f>IF($AI$76=0,"",$AI$76)</f>
        <v/>
      </c>
      <c r="BY76" s="546"/>
      <c r="BZ76" s="546"/>
      <c r="CA76" s="546"/>
      <c r="CB76" s="546"/>
      <c r="CC76" s="546"/>
      <c r="CD76" s="547"/>
      <c r="CE76" s="142"/>
      <c r="CF76" s="78"/>
      <c r="CG76" s="79"/>
      <c r="CH76" s="79"/>
      <c r="CI76" s="79"/>
      <c r="CJ76" s="79"/>
      <c r="CK76" s="79"/>
      <c r="CL76" s="79"/>
      <c r="CM76" s="379" t="s">
        <v>124</v>
      </c>
      <c r="CN76" s="380" t="s">
        <v>124</v>
      </c>
      <c r="CO76" s="380"/>
      <c r="CP76" s="380"/>
      <c r="CQ76" s="380"/>
      <c r="CR76" s="380"/>
      <c r="CS76" s="79"/>
      <c r="CT76" s="79"/>
      <c r="CU76" s="79"/>
      <c r="CV76" s="79"/>
      <c r="CW76" s="79"/>
      <c r="CX76" s="79"/>
      <c r="CY76" s="80"/>
      <c r="CZ76" s="577"/>
      <c r="DA76" s="578"/>
      <c r="DB76" s="795"/>
      <c r="DC76" s="795"/>
      <c r="DD76" s="795"/>
      <c r="DE76" s="795"/>
      <c r="DF76" s="548"/>
      <c r="DG76" s="548"/>
      <c r="DH76" s="549"/>
      <c r="DI76" s="549"/>
      <c r="DJ76" s="549"/>
      <c r="DK76" s="549"/>
      <c r="DL76" s="549"/>
      <c r="DM76" s="545" t="str">
        <f>IF($AI$76=0,"",$AI$76)</f>
        <v/>
      </c>
      <c r="DN76" s="546"/>
      <c r="DO76" s="546"/>
      <c r="DP76" s="546"/>
      <c r="DQ76" s="546"/>
      <c r="DR76" s="546"/>
      <c r="DS76" s="547"/>
      <c r="DX76" s="113"/>
      <c r="DY76" s="113"/>
      <c r="DZ76" s="113"/>
      <c r="EA76" s="113"/>
      <c r="EB76" s="147"/>
      <c r="EC76" s="147"/>
      <c r="ED76" s="147"/>
      <c r="EE76" s="147"/>
      <c r="EF76" s="147"/>
      <c r="EG76" s="147"/>
      <c r="EH76" s="147"/>
      <c r="EI76" s="147"/>
      <c r="EJ76" s="147"/>
      <c r="EK76" s="147"/>
      <c r="EL76" s="147"/>
      <c r="EM76" s="147"/>
      <c r="EN76" s="147"/>
      <c r="EO76" s="147"/>
    </row>
    <row r="77" spans="1:145" ht="3.75" customHeight="1" x14ac:dyDescent="0.4"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96"/>
      <c r="CD77" s="196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</row>
    <row r="78" spans="1:145" ht="19.5" customHeight="1" x14ac:dyDescent="0.4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746" t="str">
        <f>IF(基本情報!$K$28="","","うち"&amp;基本情報!$K$28&amp;"％対象")</f>
        <v>うち10％対象</v>
      </c>
      <c r="W78" s="747"/>
      <c r="X78" s="747"/>
      <c r="Y78" s="747"/>
      <c r="Z78" s="747"/>
      <c r="AA78" s="815">
        <f>SUMIF($V$64:$W$72,基本情報!$K$28,$AI$64:$AO$72)</f>
        <v>0</v>
      </c>
      <c r="AB78" s="815"/>
      <c r="AC78" s="815"/>
      <c r="AD78" s="815"/>
      <c r="AE78" s="815"/>
      <c r="AF78" s="815"/>
      <c r="AG78" s="815"/>
      <c r="AH78" s="744" t="s">
        <v>123</v>
      </c>
      <c r="AI78" s="744"/>
      <c r="AJ78" s="744"/>
      <c r="AK78" s="812">
        <f>ROUNDDOWN($AA$78*基本情報!$K$28%,0)</f>
        <v>0</v>
      </c>
      <c r="AL78" s="812"/>
      <c r="AM78" s="812"/>
      <c r="AN78" s="812"/>
      <c r="AO78" s="813"/>
      <c r="AP78" s="13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807" t="str">
        <f>IF($V$78="","",$V$78)</f>
        <v>うち10％対象</v>
      </c>
      <c r="BL78" s="808"/>
      <c r="BM78" s="808"/>
      <c r="BN78" s="808"/>
      <c r="BO78" s="808"/>
      <c r="BP78" s="809" t="str">
        <f>IF($AA$78=0,"",$AA$78)</f>
        <v/>
      </c>
      <c r="BQ78" s="809"/>
      <c r="BR78" s="809"/>
      <c r="BS78" s="809"/>
      <c r="BT78" s="809"/>
      <c r="BU78" s="809"/>
      <c r="BV78" s="809"/>
      <c r="BW78" s="644" t="s">
        <v>123</v>
      </c>
      <c r="BX78" s="644"/>
      <c r="BY78" s="644"/>
      <c r="BZ78" s="810" t="str">
        <f>IF($AK$78=0,"",$AK$78)</f>
        <v/>
      </c>
      <c r="CA78" s="810"/>
      <c r="CB78" s="810"/>
      <c r="CC78" s="810"/>
      <c r="CD78" s="811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807" t="str">
        <f>IF($V$78="","",$V$78)</f>
        <v>うち10％対象</v>
      </c>
      <c r="DA78" s="808"/>
      <c r="DB78" s="808"/>
      <c r="DC78" s="808"/>
      <c r="DD78" s="808"/>
      <c r="DE78" s="809" t="str">
        <f>IF($AA$78=0,"",$AA$78)</f>
        <v/>
      </c>
      <c r="DF78" s="809"/>
      <c r="DG78" s="809"/>
      <c r="DH78" s="809"/>
      <c r="DI78" s="809"/>
      <c r="DJ78" s="809"/>
      <c r="DK78" s="809"/>
      <c r="DL78" s="644" t="s">
        <v>84</v>
      </c>
      <c r="DM78" s="644"/>
      <c r="DN78" s="644"/>
      <c r="DO78" s="810" t="str">
        <f>IF($AK$78=0,"",$AK$78)</f>
        <v/>
      </c>
      <c r="DP78" s="810"/>
      <c r="DQ78" s="810"/>
      <c r="DR78" s="810"/>
      <c r="DS78" s="811"/>
      <c r="DX78" s="113"/>
      <c r="DY78" s="113"/>
      <c r="DZ78" s="113"/>
      <c r="EA78" s="113"/>
      <c r="EB78" s="147"/>
      <c r="EC78" s="147"/>
      <c r="ED78" s="147"/>
      <c r="EE78" s="147"/>
      <c r="EF78" s="147"/>
      <c r="EG78" s="147"/>
      <c r="EH78" s="147"/>
      <c r="EI78" s="147"/>
      <c r="EJ78" s="147"/>
      <c r="EK78" s="147"/>
      <c r="EL78" s="147"/>
      <c r="EM78" s="147"/>
      <c r="EN78" s="147"/>
      <c r="EO78" s="147"/>
    </row>
    <row r="79" spans="1:145" ht="19.5" customHeight="1" x14ac:dyDescent="0.4"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748" t="str">
        <f>IF(基本情報!$X$28="","","うち"&amp;基本情報!$X$28&amp;"％対象")</f>
        <v>うち8％対象</v>
      </c>
      <c r="W79" s="749"/>
      <c r="X79" s="749"/>
      <c r="Y79" s="749"/>
      <c r="Z79" s="749"/>
      <c r="AA79" s="743">
        <f>SUMIF($V$64:$W$72,基本情報!$X$28,$AI$64:$AO$72)</f>
        <v>0</v>
      </c>
      <c r="AB79" s="743"/>
      <c r="AC79" s="743"/>
      <c r="AD79" s="743"/>
      <c r="AE79" s="743"/>
      <c r="AF79" s="743"/>
      <c r="AG79" s="743"/>
      <c r="AH79" s="745" t="s">
        <v>123</v>
      </c>
      <c r="AI79" s="745"/>
      <c r="AJ79" s="745"/>
      <c r="AK79" s="762">
        <f>ROUNDDOWN($AA$79*基本情報!$X$28%,0)</f>
        <v>0</v>
      </c>
      <c r="AL79" s="762"/>
      <c r="AM79" s="762"/>
      <c r="AN79" s="762"/>
      <c r="AO79" s="763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804" t="str">
        <f>IF($V$79="","",$V$79)</f>
        <v>うち8％対象</v>
      </c>
      <c r="BL79" s="805"/>
      <c r="BM79" s="805"/>
      <c r="BN79" s="805"/>
      <c r="BO79" s="805"/>
      <c r="BP79" s="806" t="str">
        <f>IF($AA$79=0,"",$AA$79)</f>
        <v/>
      </c>
      <c r="BQ79" s="806"/>
      <c r="BR79" s="806"/>
      <c r="BS79" s="806"/>
      <c r="BT79" s="806"/>
      <c r="BU79" s="806"/>
      <c r="BV79" s="806"/>
      <c r="BW79" s="550" t="s">
        <v>123</v>
      </c>
      <c r="BX79" s="550"/>
      <c r="BY79" s="550"/>
      <c r="BZ79" s="645" t="str">
        <f>IF($AK$79=0,"",$AK$79)</f>
        <v/>
      </c>
      <c r="CA79" s="645"/>
      <c r="CB79" s="645"/>
      <c r="CC79" s="645"/>
      <c r="CD79" s="646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804" t="str">
        <f>IF($V$79="","",$V$79)</f>
        <v>うち8％対象</v>
      </c>
      <c r="DA79" s="805"/>
      <c r="DB79" s="805"/>
      <c r="DC79" s="805"/>
      <c r="DD79" s="805"/>
      <c r="DE79" s="806" t="str">
        <f>IF($AA$79=0,"",$AA$79)</f>
        <v/>
      </c>
      <c r="DF79" s="806"/>
      <c r="DG79" s="806"/>
      <c r="DH79" s="806"/>
      <c r="DI79" s="806"/>
      <c r="DJ79" s="806"/>
      <c r="DK79" s="806"/>
      <c r="DL79" s="550" t="s">
        <v>84</v>
      </c>
      <c r="DM79" s="550"/>
      <c r="DN79" s="550"/>
      <c r="DO79" s="645" t="str">
        <f>IF($AK$79=0,"",$AK$79)</f>
        <v/>
      </c>
      <c r="DP79" s="645"/>
      <c r="DQ79" s="645"/>
      <c r="DR79" s="645"/>
      <c r="DS79" s="646"/>
    </row>
    <row r="80" spans="1:145" s="135" customFormat="1" ht="3.75" customHeight="1" x14ac:dyDescent="0.4"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175"/>
      <c r="W80" s="175"/>
      <c r="X80" s="175"/>
      <c r="Y80" s="175"/>
      <c r="Z80" s="175"/>
      <c r="AA80" s="101"/>
      <c r="AB80" s="101"/>
      <c r="AC80" s="101"/>
      <c r="AD80" s="101"/>
      <c r="AE80" s="101"/>
      <c r="AF80" s="101"/>
      <c r="AG80" s="101"/>
      <c r="AH80" s="176"/>
      <c r="AI80" s="176"/>
      <c r="AJ80" s="176"/>
      <c r="AK80" s="177"/>
      <c r="AL80" s="177"/>
      <c r="AM80" s="177"/>
      <c r="AN80" s="177"/>
      <c r="AO80" s="177"/>
      <c r="AP80" s="208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Z80" s="76"/>
    </row>
    <row r="81" spans="2:123" s="135" customFormat="1" ht="3.75" customHeight="1" x14ac:dyDescent="0.4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175"/>
      <c r="W81" s="175"/>
      <c r="X81" s="175"/>
      <c r="Y81" s="175"/>
      <c r="Z81" s="175"/>
      <c r="AA81" s="101"/>
      <c r="AB81" s="101"/>
      <c r="AC81" s="101"/>
      <c r="AD81" s="101"/>
      <c r="AE81" s="101"/>
      <c r="AF81" s="101"/>
      <c r="AG81" s="101"/>
      <c r="AH81" s="176"/>
      <c r="AI81" s="176"/>
      <c r="AJ81" s="176"/>
      <c r="AK81" s="177"/>
      <c r="AL81" s="177"/>
      <c r="AM81" s="177"/>
      <c r="AN81" s="177"/>
      <c r="AO81" s="177"/>
      <c r="AP81" s="208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</row>
    <row r="82" spans="2:123" s="135" customFormat="1" ht="3.75" customHeight="1" x14ac:dyDescent="0.4"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175"/>
      <c r="W82" s="175"/>
      <c r="X82" s="175"/>
      <c r="Y82" s="175"/>
      <c r="Z82" s="175"/>
      <c r="AA82" s="101"/>
      <c r="AB82" s="101"/>
      <c r="AC82" s="101"/>
      <c r="AD82" s="101"/>
      <c r="AE82" s="101"/>
      <c r="AF82" s="101"/>
      <c r="AG82" s="101"/>
      <c r="AH82" s="176"/>
      <c r="AI82" s="176"/>
      <c r="AJ82" s="176"/>
      <c r="AK82" s="177"/>
      <c r="AL82" s="177"/>
      <c r="AM82" s="177"/>
      <c r="AN82" s="177"/>
      <c r="AO82" s="177"/>
      <c r="AP82" s="208"/>
      <c r="AQ82" s="599" t="s">
        <v>81</v>
      </c>
      <c r="AR82" s="599"/>
      <c r="AS82" s="599"/>
      <c r="AT82" s="106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</row>
    <row r="83" spans="2:123" s="135" customFormat="1" ht="3.75" customHeight="1" x14ac:dyDescent="0.4"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175"/>
      <c r="W83" s="175"/>
      <c r="X83" s="175"/>
      <c r="Y83" s="175"/>
      <c r="Z83" s="175"/>
      <c r="AA83" s="101"/>
      <c r="AB83" s="101"/>
      <c r="AC83" s="101"/>
      <c r="AD83" s="101"/>
      <c r="AE83" s="101"/>
      <c r="AF83" s="101"/>
      <c r="AG83" s="101"/>
      <c r="AH83" s="176"/>
      <c r="AI83" s="176"/>
      <c r="AJ83" s="176"/>
      <c r="AK83" s="177"/>
      <c r="AL83" s="177"/>
      <c r="AM83" s="177"/>
      <c r="AN83" s="177"/>
      <c r="AO83" s="177"/>
      <c r="AP83" s="208"/>
      <c r="AQ83" s="599"/>
      <c r="AR83" s="599"/>
      <c r="AS83" s="599"/>
      <c r="AT83" s="106"/>
      <c r="AU83" s="106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647" t="s">
        <v>92</v>
      </c>
      <c r="CH83" s="647"/>
      <c r="CI83" s="647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</row>
    <row r="84" spans="2:123" s="135" customFormat="1" ht="3.75" customHeight="1" thickBot="1" x14ac:dyDescent="0.45"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175"/>
      <c r="W84" s="175"/>
      <c r="X84" s="175"/>
      <c r="Y84" s="175"/>
      <c r="Z84" s="175"/>
      <c r="AA84" s="101"/>
      <c r="AB84" s="101"/>
      <c r="AC84" s="101"/>
      <c r="AD84" s="101"/>
      <c r="AE84" s="101"/>
      <c r="AF84" s="101"/>
      <c r="AG84" s="101"/>
      <c r="AH84" s="176"/>
      <c r="AI84" s="176"/>
      <c r="AJ84" s="176"/>
      <c r="AK84" s="177"/>
      <c r="AL84" s="177"/>
      <c r="AM84" s="177"/>
      <c r="AN84" s="177"/>
      <c r="AO84" s="177"/>
      <c r="AP84" s="208"/>
      <c r="AQ84" s="779"/>
      <c r="AR84" s="779"/>
      <c r="AS84" s="779"/>
      <c r="AT84" s="106"/>
      <c r="AU84" s="106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18"/>
      <c r="CF84" s="113" t="s">
        <v>80</v>
      </c>
      <c r="CG84" s="647"/>
      <c r="CH84" s="647"/>
      <c r="CI84" s="647"/>
      <c r="CJ84" s="146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</row>
    <row r="85" spans="2:123" s="135" customFormat="1" ht="3.75" customHeight="1" thickTop="1" x14ac:dyDescent="0.4"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175"/>
      <c r="W85" s="175"/>
      <c r="X85" s="175"/>
      <c r="Y85" s="175"/>
      <c r="Z85" s="175"/>
      <c r="AA85" s="101"/>
      <c r="AB85" s="101"/>
      <c r="AC85" s="101"/>
      <c r="AD85" s="101"/>
      <c r="AE85" s="101"/>
      <c r="AF85" s="101"/>
      <c r="AG85" s="101"/>
      <c r="AH85" s="176"/>
      <c r="AI85" s="176"/>
      <c r="AJ85" s="176"/>
      <c r="AK85" s="177"/>
      <c r="AL85" s="177"/>
      <c r="AM85" s="177"/>
      <c r="AN85" s="177"/>
      <c r="AO85" s="177"/>
      <c r="AP85" s="208"/>
      <c r="AQ85" s="792" t="s">
        <v>82</v>
      </c>
      <c r="AR85" s="774"/>
      <c r="AS85" s="774"/>
      <c r="AT85" s="774"/>
      <c r="AU85" s="775"/>
      <c r="AV85" s="773" t="s">
        <v>83</v>
      </c>
      <c r="AW85" s="774"/>
      <c r="AX85" s="774"/>
      <c r="AY85" s="774"/>
      <c r="AZ85" s="774"/>
      <c r="BA85" s="774"/>
      <c r="BB85" s="774"/>
      <c r="BC85" s="775"/>
      <c r="BD85" s="773" t="s">
        <v>84</v>
      </c>
      <c r="BE85" s="774"/>
      <c r="BF85" s="774"/>
      <c r="BG85" s="774"/>
      <c r="BH85" s="774"/>
      <c r="BI85" s="781"/>
      <c r="BJ85" s="113"/>
      <c r="BK85" s="796" t="s">
        <v>91</v>
      </c>
      <c r="BL85" s="595" t="s">
        <v>86</v>
      </c>
      <c r="BM85" s="596"/>
      <c r="BN85" s="596"/>
      <c r="BO85" s="596"/>
      <c r="BP85" s="596"/>
      <c r="BQ85" s="596"/>
      <c r="BR85" s="596"/>
      <c r="BS85" s="596"/>
      <c r="BT85" s="596"/>
      <c r="BU85" s="597"/>
      <c r="BV85" s="595" t="s">
        <v>75</v>
      </c>
      <c r="BW85" s="596"/>
      <c r="BX85" s="596"/>
      <c r="BY85" s="596"/>
      <c r="BZ85" s="596"/>
      <c r="CA85" s="596"/>
      <c r="CB85" s="596"/>
      <c r="CC85" s="596"/>
      <c r="CD85" s="604"/>
      <c r="CE85" s="118"/>
      <c r="CF85" s="178"/>
      <c r="CG85" s="647"/>
      <c r="CH85" s="647"/>
      <c r="CI85" s="647"/>
      <c r="CJ85" s="179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1"/>
      <c r="CY85" s="113"/>
      <c r="CZ85" s="796" t="s">
        <v>91</v>
      </c>
      <c r="DA85" s="595" t="s">
        <v>86</v>
      </c>
      <c r="DB85" s="596"/>
      <c r="DC85" s="596"/>
      <c r="DD85" s="596"/>
      <c r="DE85" s="596"/>
      <c r="DF85" s="596"/>
      <c r="DG85" s="596"/>
      <c r="DH85" s="596"/>
      <c r="DI85" s="596"/>
      <c r="DJ85" s="597"/>
      <c r="DK85" s="595" t="s">
        <v>75</v>
      </c>
      <c r="DL85" s="596"/>
      <c r="DM85" s="596"/>
      <c r="DN85" s="596"/>
      <c r="DO85" s="596"/>
      <c r="DP85" s="596"/>
      <c r="DQ85" s="596"/>
      <c r="DR85" s="596"/>
      <c r="DS85" s="604"/>
    </row>
    <row r="86" spans="2:123" s="135" customFormat="1" ht="3.75" customHeight="1" x14ac:dyDescent="0.4"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175"/>
      <c r="W86" s="175"/>
      <c r="X86" s="175"/>
      <c r="Y86" s="175"/>
      <c r="Z86" s="175"/>
      <c r="AA86" s="101"/>
      <c r="AB86" s="101"/>
      <c r="AC86" s="101"/>
      <c r="AD86" s="101"/>
      <c r="AE86" s="101"/>
      <c r="AF86" s="101"/>
      <c r="AG86" s="101"/>
      <c r="AH86" s="176"/>
      <c r="AI86" s="176"/>
      <c r="AJ86" s="176"/>
      <c r="AK86" s="177"/>
      <c r="AL86" s="177"/>
      <c r="AM86" s="177"/>
      <c r="AN86" s="177"/>
      <c r="AO86" s="177"/>
      <c r="AP86" s="208"/>
      <c r="AQ86" s="793"/>
      <c r="AR86" s="599"/>
      <c r="AS86" s="599"/>
      <c r="AT86" s="599"/>
      <c r="AU86" s="777"/>
      <c r="AV86" s="776"/>
      <c r="AW86" s="599"/>
      <c r="AX86" s="599"/>
      <c r="AY86" s="599"/>
      <c r="AZ86" s="599"/>
      <c r="BA86" s="599"/>
      <c r="BB86" s="599"/>
      <c r="BC86" s="777"/>
      <c r="BD86" s="776"/>
      <c r="BE86" s="599"/>
      <c r="BF86" s="599"/>
      <c r="BG86" s="599"/>
      <c r="BH86" s="599"/>
      <c r="BI86" s="782"/>
      <c r="BJ86" s="113"/>
      <c r="BK86" s="797"/>
      <c r="BL86" s="598"/>
      <c r="BM86" s="599"/>
      <c r="BN86" s="599"/>
      <c r="BO86" s="599"/>
      <c r="BP86" s="599"/>
      <c r="BQ86" s="599"/>
      <c r="BR86" s="599"/>
      <c r="BS86" s="599"/>
      <c r="BT86" s="599"/>
      <c r="BU86" s="600"/>
      <c r="BV86" s="598"/>
      <c r="BW86" s="599"/>
      <c r="BX86" s="599"/>
      <c r="BY86" s="599"/>
      <c r="BZ86" s="599"/>
      <c r="CA86" s="599"/>
      <c r="CB86" s="599"/>
      <c r="CC86" s="599"/>
      <c r="CD86" s="605"/>
      <c r="CE86" s="118"/>
      <c r="CF86" s="182"/>
      <c r="CG86" s="146"/>
      <c r="CH86" s="146"/>
      <c r="CI86" s="146"/>
      <c r="CJ86" s="14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83"/>
      <c r="CY86" s="113"/>
      <c r="CZ86" s="797"/>
      <c r="DA86" s="598"/>
      <c r="DB86" s="599"/>
      <c r="DC86" s="599"/>
      <c r="DD86" s="599"/>
      <c r="DE86" s="599"/>
      <c r="DF86" s="599"/>
      <c r="DG86" s="599"/>
      <c r="DH86" s="599"/>
      <c r="DI86" s="599"/>
      <c r="DJ86" s="600"/>
      <c r="DK86" s="598"/>
      <c r="DL86" s="599"/>
      <c r="DM86" s="599"/>
      <c r="DN86" s="599"/>
      <c r="DO86" s="599"/>
      <c r="DP86" s="599"/>
      <c r="DQ86" s="599"/>
      <c r="DR86" s="599"/>
      <c r="DS86" s="605"/>
    </row>
    <row r="87" spans="2:123" s="135" customFormat="1" ht="3.75" customHeight="1" x14ac:dyDescent="0.4"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175"/>
      <c r="W87" s="175"/>
      <c r="X87" s="175"/>
      <c r="Y87" s="175"/>
      <c r="Z87" s="175"/>
      <c r="AA87" s="101"/>
      <c r="AB87" s="101"/>
      <c r="AC87" s="101"/>
      <c r="AD87" s="101"/>
      <c r="AE87" s="101"/>
      <c r="AF87" s="101"/>
      <c r="AG87" s="101"/>
      <c r="AH87" s="176"/>
      <c r="AI87" s="176"/>
      <c r="AJ87" s="176"/>
      <c r="AK87" s="177"/>
      <c r="AL87" s="177"/>
      <c r="AM87" s="177"/>
      <c r="AN87" s="177"/>
      <c r="AO87" s="177"/>
      <c r="AP87" s="208"/>
      <c r="AQ87" s="794"/>
      <c r="AR87" s="779"/>
      <c r="AS87" s="779"/>
      <c r="AT87" s="779"/>
      <c r="AU87" s="780"/>
      <c r="AV87" s="778"/>
      <c r="AW87" s="779"/>
      <c r="AX87" s="779"/>
      <c r="AY87" s="779"/>
      <c r="AZ87" s="779"/>
      <c r="BA87" s="779"/>
      <c r="BB87" s="779"/>
      <c r="BC87" s="780"/>
      <c r="BD87" s="778"/>
      <c r="BE87" s="779"/>
      <c r="BF87" s="779"/>
      <c r="BG87" s="779"/>
      <c r="BH87" s="779"/>
      <c r="BI87" s="783"/>
      <c r="BJ87" s="113"/>
      <c r="BK87" s="797"/>
      <c r="BL87" s="601"/>
      <c r="BM87" s="602"/>
      <c r="BN87" s="602"/>
      <c r="BO87" s="602"/>
      <c r="BP87" s="602"/>
      <c r="BQ87" s="602"/>
      <c r="BR87" s="602"/>
      <c r="BS87" s="602"/>
      <c r="BT87" s="602"/>
      <c r="BU87" s="603"/>
      <c r="BV87" s="601"/>
      <c r="BW87" s="602"/>
      <c r="BX87" s="602"/>
      <c r="BY87" s="602"/>
      <c r="BZ87" s="602"/>
      <c r="CA87" s="602"/>
      <c r="CB87" s="602"/>
      <c r="CC87" s="602"/>
      <c r="CD87" s="606"/>
      <c r="CE87" s="141"/>
      <c r="CF87" s="182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83"/>
      <c r="CY87" s="113"/>
      <c r="CZ87" s="797"/>
      <c r="DA87" s="601"/>
      <c r="DB87" s="602"/>
      <c r="DC87" s="602"/>
      <c r="DD87" s="602"/>
      <c r="DE87" s="602"/>
      <c r="DF87" s="602"/>
      <c r="DG87" s="602"/>
      <c r="DH87" s="602"/>
      <c r="DI87" s="602"/>
      <c r="DJ87" s="603"/>
      <c r="DK87" s="601"/>
      <c r="DL87" s="602"/>
      <c r="DM87" s="602"/>
      <c r="DN87" s="602"/>
      <c r="DO87" s="602"/>
      <c r="DP87" s="602"/>
      <c r="DQ87" s="602"/>
      <c r="DR87" s="602"/>
      <c r="DS87" s="606"/>
    </row>
    <row r="88" spans="2:123" s="135" customFormat="1" ht="3.75" customHeight="1" x14ac:dyDescent="0.4"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175"/>
      <c r="W88" s="175"/>
      <c r="X88" s="175"/>
      <c r="Y88" s="175"/>
      <c r="Z88" s="175"/>
      <c r="AA88" s="101"/>
      <c r="AB88" s="101"/>
      <c r="AC88" s="101"/>
      <c r="AD88" s="101"/>
      <c r="AE88" s="101"/>
      <c r="AF88" s="101"/>
      <c r="AG88" s="101"/>
      <c r="AH88" s="176"/>
      <c r="AI88" s="176"/>
      <c r="AJ88" s="176"/>
      <c r="AK88" s="177"/>
      <c r="AL88" s="177"/>
      <c r="AM88" s="177"/>
      <c r="AN88" s="177"/>
      <c r="AO88" s="177"/>
      <c r="AP88" s="208"/>
      <c r="AQ88" s="784"/>
      <c r="AR88" s="785"/>
      <c r="AS88" s="785"/>
      <c r="AT88" s="785"/>
      <c r="AU88" s="786"/>
      <c r="AV88" s="648"/>
      <c r="AW88" s="649"/>
      <c r="AX88" s="649"/>
      <c r="AY88" s="649"/>
      <c r="AZ88" s="649"/>
      <c r="BA88" s="649"/>
      <c r="BB88" s="649"/>
      <c r="BC88" s="650"/>
      <c r="BD88" s="764"/>
      <c r="BE88" s="765"/>
      <c r="BF88" s="765"/>
      <c r="BG88" s="765"/>
      <c r="BH88" s="765"/>
      <c r="BI88" s="766"/>
      <c r="BJ88" s="113"/>
      <c r="BK88" s="797"/>
      <c r="BL88" s="607" t="s">
        <v>85</v>
      </c>
      <c r="BM88" s="610"/>
      <c r="BN88" s="611"/>
      <c r="BO88" s="611"/>
      <c r="BP88" s="614" t="s">
        <v>88</v>
      </c>
      <c r="BQ88" s="617" t="s">
        <v>87</v>
      </c>
      <c r="BR88" s="610"/>
      <c r="BS88" s="611"/>
      <c r="BT88" s="611"/>
      <c r="BU88" s="620" t="s">
        <v>88</v>
      </c>
      <c r="BV88" s="490"/>
      <c r="BW88" s="491"/>
      <c r="BX88" s="491"/>
      <c r="BY88" s="491"/>
      <c r="BZ88" s="491"/>
      <c r="CA88" s="491"/>
      <c r="CB88" s="491"/>
      <c r="CC88" s="491"/>
      <c r="CD88" s="621"/>
      <c r="CE88" s="141"/>
      <c r="CF88" s="182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83"/>
      <c r="CY88" s="113"/>
      <c r="CZ88" s="797"/>
      <c r="DA88" s="607" t="s">
        <v>85</v>
      </c>
      <c r="DB88" s="610"/>
      <c r="DC88" s="611"/>
      <c r="DD88" s="611"/>
      <c r="DE88" s="614" t="s">
        <v>39</v>
      </c>
      <c r="DF88" s="617" t="s">
        <v>87</v>
      </c>
      <c r="DG88" s="610"/>
      <c r="DH88" s="611"/>
      <c r="DI88" s="611"/>
      <c r="DJ88" s="620" t="s">
        <v>39</v>
      </c>
      <c r="DK88" s="490"/>
      <c r="DL88" s="491"/>
      <c r="DM88" s="491"/>
      <c r="DN88" s="491"/>
      <c r="DO88" s="491"/>
      <c r="DP88" s="491"/>
      <c r="DQ88" s="491"/>
      <c r="DR88" s="491"/>
      <c r="DS88" s="621"/>
    </row>
    <row r="89" spans="2:123" s="135" customFormat="1" ht="3.75" customHeight="1" x14ac:dyDescent="0.4">
      <c r="B89" s="184"/>
      <c r="C89" s="751" t="s">
        <v>71</v>
      </c>
      <c r="D89" s="751"/>
      <c r="E89" s="751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184"/>
      <c r="AP89" s="208"/>
      <c r="AQ89" s="787"/>
      <c r="AR89" s="510"/>
      <c r="AS89" s="510"/>
      <c r="AT89" s="510"/>
      <c r="AU89" s="788"/>
      <c r="AV89" s="651"/>
      <c r="AW89" s="652"/>
      <c r="AX89" s="652"/>
      <c r="AY89" s="652"/>
      <c r="AZ89" s="652"/>
      <c r="BA89" s="652"/>
      <c r="BB89" s="652"/>
      <c r="BC89" s="653"/>
      <c r="BD89" s="767"/>
      <c r="BE89" s="768"/>
      <c r="BF89" s="768"/>
      <c r="BG89" s="768"/>
      <c r="BH89" s="768"/>
      <c r="BI89" s="769"/>
      <c r="BJ89" s="113"/>
      <c r="BK89" s="797"/>
      <c r="BL89" s="608"/>
      <c r="BM89" s="612"/>
      <c r="BN89" s="510"/>
      <c r="BO89" s="510"/>
      <c r="BP89" s="615"/>
      <c r="BQ89" s="618"/>
      <c r="BR89" s="612"/>
      <c r="BS89" s="510"/>
      <c r="BT89" s="510"/>
      <c r="BU89" s="511"/>
      <c r="BV89" s="622"/>
      <c r="BW89" s="623"/>
      <c r="BX89" s="623"/>
      <c r="BY89" s="623"/>
      <c r="BZ89" s="623"/>
      <c r="CA89" s="623"/>
      <c r="CB89" s="623"/>
      <c r="CC89" s="623"/>
      <c r="CD89" s="624"/>
      <c r="CE89" s="141"/>
      <c r="CF89" s="182"/>
      <c r="CG89" s="113"/>
      <c r="CH89" s="113"/>
      <c r="CI89" s="113"/>
      <c r="CJ89" s="113"/>
      <c r="CK89" s="147"/>
      <c r="CL89" s="147"/>
      <c r="CM89" s="147"/>
      <c r="CN89" s="147"/>
      <c r="CO89" s="147"/>
      <c r="CP89" s="147"/>
      <c r="CQ89" s="147"/>
      <c r="CR89" s="147"/>
      <c r="CS89" s="147"/>
      <c r="CT89" s="147"/>
      <c r="CU89" s="147"/>
      <c r="CV89" s="147"/>
      <c r="CW89" s="147"/>
      <c r="CX89" s="185"/>
      <c r="CY89" s="113"/>
      <c r="CZ89" s="797"/>
      <c r="DA89" s="608"/>
      <c r="DB89" s="612"/>
      <c r="DC89" s="510"/>
      <c r="DD89" s="510"/>
      <c r="DE89" s="615"/>
      <c r="DF89" s="618"/>
      <c r="DG89" s="612"/>
      <c r="DH89" s="510"/>
      <c r="DI89" s="510"/>
      <c r="DJ89" s="511"/>
      <c r="DK89" s="622"/>
      <c r="DL89" s="623"/>
      <c r="DM89" s="623"/>
      <c r="DN89" s="623"/>
      <c r="DO89" s="623"/>
      <c r="DP89" s="623"/>
      <c r="DQ89" s="623"/>
      <c r="DR89" s="623"/>
      <c r="DS89" s="624"/>
    </row>
    <row r="90" spans="2:123" s="135" customFormat="1" ht="3.75" customHeight="1" x14ac:dyDescent="0.4">
      <c r="B90" s="184"/>
      <c r="C90" s="751"/>
      <c r="D90" s="751"/>
      <c r="E90" s="751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184"/>
      <c r="AP90" s="208"/>
      <c r="AQ90" s="787"/>
      <c r="AR90" s="510"/>
      <c r="AS90" s="510"/>
      <c r="AT90" s="510"/>
      <c r="AU90" s="788"/>
      <c r="AV90" s="651"/>
      <c r="AW90" s="652"/>
      <c r="AX90" s="652"/>
      <c r="AY90" s="652"/>
      <c r="AZ90" s="652"/>
      <c r="BA90" s="652"/>
      <c r="BB90" s="652"/>
      <c r="BC90" s="653"/>
      <c r="BD90" s="767"/>
      <c r="BE90" s="768"/>
      <c r="BF90" s="768"/>
      <c r="BG90" s="768"/>
      <c r="BH90" s="768"/>
      <c r="BI90" s="769"/>
      <c r="BJ90" s="113"/>
      <c r="BK90" s="797"/>
      <c r="BL90" s="608"/>
      <c r="BM90" s="612"/>
      <c r="BN90" s="510"/>
      <c r="BO90" s="510"/>
      <c r="BP90" s="615"/>
      <c r="BQ90" s="618"/>
      <c r="BR90" s="612"/>
      <c r="BS90" s="510"/>
      <c r="BT90" s="510"/>
      <c r="BU90" s="511"/>
      <c r="BV90" s="622"/>
      <c r="BW90" s="623"/>
      <c r="BX90" s="623"/>
      <c r="BY90" s="623"/>
      <c r="BZ90" s="623"/>
      <c r="CA90" s="623"/>
      <c r="CB90" s="623"/>
      <c r="CC90" s="623"/>
      <c r="CD90" s="624"/>
      <c r="CE90" s="141"/>
      <c r="CF90" s="182"/>
      <c r="CG90" s="113"/>
      <c r="CH90" s="113"/>
      <c r="CI90" s="113"/>
      <c r="CJ90" s="113"/>
      <c r="CK90" s="147"/>
      <c r="CL90" s="147"/>
      <c r="CM90" s="147"/>
      <c r="CN90" s="147"/>
      <c r="CO90" s="147"/>
      <c r="CP90" s="147"/>
      <c r="CQ90" s="147"/>
      <c r="CR90" s="147"/>
      <c r="CS90" s="147"/>
      <c r="CT90" s="147"/>
      <c r="CU90" s="147"/>
      <c r="CV90" s="147"/>
      <c r="CW90" s="147"/>
      <c r="CX90" s="185"/>
      <c r="CY90" s="113"/>
      <c r="CZ90" s="797"/>
      <c r="DA90" s="608"/>
      <c r="DB90" s="612"/>
      <c r="DC90" s="510"/>
      <c r="DD90" s="510"/>
      <c r="DE90" s="615"/>
      <c r="DF90" s="618"/>
      <c r="DG90" s="612"/>
      <c r="DH90" s="510"/>
      <c r="DI90" s="510"/>
      <c r="DJ90" s="511"/>
      <c r="DK90" s="622"/>
      <c r="DL90" s="623"/>
      <c r="DM90" s="623"/>
      <c r="DN90" s="623"/>
      <c r="DO90" s="623"/>
      <c r="DP90" s="623"/>
      <c r="DQ90" s="623"/>
      <c r="DR90" s="623"/>
      <c r="DS90" s="624"/>
    </row>
    <row r="91" spans="2:123" s="135" customFormat="1" ht="3.75" customHeight="1" x14ac:dyDescent="0.4">
      <c r="B91" s="184"/>
      <c r="C91" s="751"/>
      <c r="D91" s="751"/>
      <c r="E91" s="751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184"/>
      <c r="AP91" s="208"/>
      <c r="AQ91" s="787"/>
      <c r="AR91" s="510"/>
      <c r="AS91" s="510"/>
      <c r="AT91" s="510"/>
      <c r="AU91" s="788"/>
      <c r="AV91" s="651"/>
      <c r="AW91" s="652"/>
      <c r="AX91" s="652"/>
      <c r="AY91" s="652"/>
      <c r="AZ91" s="652"/>
      <c r="BA91" s="652"/>
      <c r="BB91" s="652"/>
      <c r="BC91" s="653"/>
      <c r="BD91" s="767"/>
      <c r="BE91" s="768"/>
      <c r="BF91" s="768"/>
      <c r="BG91" s="768"/>
      <c r="BH91" s="768"/>
      <c r="BI91" s="769"/>
      <c r="BJ91" s="113"/>
      <c r="BK91" s="797"/>
      <c r="BL91" s="608"/>
      <c r="BM91" s="612"/>
      <c r="BN91" s="510"/>
      <c r="BO91" s="510"/>
      <c r="BP91" s="615"/>
      <c r="BQ91" s="618"/>
      <c r="BR91" s="612"/>
      <c r="BS91" s="510"/>
      <c r="BT91" s="510"/>
      <c r="BU91" s="511"/>
      <c r="BV91" s="622"/>
      <c r="BW91" s="623"/>
      <c r="BX91" s="623"/>
      <c r="BY91" s="623"/>
      <c r="BZ91" s="623"/>
      <c r="CA91" s="623"/>
      <c r="CB91" s="623"/>
      <c r="CC91" s="623"/>
      <c r="CD91" s="624"/>
      <c r="CE91" s="141"/>
      <c r="CF91" s="182"/>
      <c r="CG91" s="113"/>
      <c r="CH91" s="113"/>
      <c r="CI91" s="113"/>
      <c r="CJ91" s="113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185"/>
      <c r="CY91" s="113"/>
      <c r="CZ91" s="797"/>
      <c r="DA91" s="608"/>
      <c r="DB91" s="612"/>
      <c r="DC91" s="510"/>
      <c r="DD91" s="510"/>
      <c r="DE91" s="615"/>
      <c r="DF91" s="618"/>
      <c r="DG91" s="612"/>
      <c r="DH91" s="510"/>
      <c r="DI91" s="510"/>
      <c r="DJ91" s="511"/>
      <c r="DK91" s="622"/>
      <c r="DL91" s="623"/>
      <c r="DM91" s="623"/>
      <c r="DN91" s="623"/>
      <c r="DO91" s="623"/>
      <c r="DP91" s="623"/>
      <c r="DQ91" s="623"/>
      <c r="DR91" s="623"/>
      <c r="DS91" s="624"/>
    </row>
    <row r="92" spans="2:123" s="135" customFormat="1" ht="3.75" customHeight="1" x14ac:dyDescent="0.4">
      <c r="B92" s="184"/>
      <c r="C92" s="83"/>
      <c r="D92" s="750" t="s">
        <v>72</v>
      </c>
      <c r="E92" s="407" t="s">
        <v>97</v>
      </c>
      <c r="F92" s="407"/>
      <c r="G92" s="407"/>
      <c r="H92" s="407"/>
      <c r="I92" s="407"/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7"/>
      <c r="X92" s="407"/>
      <c r="Y92" s="407"/>
      <c r="Z92" s="407"/>
      <c r="AA92" s="407"/>
      <c r="AB92" s="407"/>
      <c r="AC92" s="407"/>
      <c r="AD92" s="407"/>
      <c r="AE92" s="407"/>
      <c r="AF92" s="407"/>
      <c r="AG92" s="407"/>
      <c r="AH92" s="407"/>
      <c r="AI92" s="407"/>
      <c r="AJ92" s="407"/>
      <c r="AK92" s="407"/>
      <c r="AL92" s="407"/>
      <c r="AM92" s="407"/>
      <c r="AN92" s="407"/>
      <c r="AO92" s="407"/>
      <c r="AP92" s="208"/>
      <c r="AQ92" s="787"/>
      <c r="AR92" s="510"/>
      <c r="AS92" s="510"/>
      <c r="AT92" s="510"/>
      <c r="AU92" s="788"/>
      <c r="AV92" s="651"/>
      <c r="AW92" s="652"/>
      <c r="AX92" s="652"/>
      <c r="AY92" s="652"/>
      <c r="AZ92" s="652"/>
      <c r="BA92" s="652"/>
      <c r="BB92" s="652"/>
      <c r="BC92" s="653"/>
      <c r="BD92" s="767"/>
      <c r="BE92" s="768"/>
      <c r="BF92" s="768"/>
      <c r="BG92" s="768"/>
      <c r="BH92" s="768"/>
      <c r="BI92" s="769"/>
      <c r="BJ92" s="113"/>
      <c r="BK92" s="797"/>
      <c r="BL92" s="608"/>
      <c r="BM92" s="612"/>
      <c r="BN92" s="510"/>
      <c r="BO92" s="510"/>
      <c r="BP92" s="615"/>
      <c r="BQ92" s="618"/>
      <c r="BR92" s="612"/>
      <c r="BS92" s="510"/>
      <c r="BT92" s="510"/>
      <c r="BU92" s="511"/>
      <c r="BV92" s="622"/>
      <c r="BW92" s="623"/>
      <c r="BX92" s="623"/>
      <c r="BY92" s="623"/>
      <c r="BZ92" s="623"/>
      <c r="CA92" s="623"/>
      <c r="CB92" s="623"/>
      <c r="CC92" s="623"/>
      <c r="CD92" s="624"/>
      <c r="CE92" s="141"/>
      <c r="CF92" s="182"/>
      <c r="CG92" s="113"/>
      <c r="CH92" s="113"/>
      <c r="CI92" s="113"/>
      <c r="CJ92" s="113"/>
      <c r="CK92" s="147"/>
      <c r="CL92" s="147"/>
      <c r="CM92" s="147"/>
      <c r="CN92" s="147"/>
      <c r="CO92" s="147"/>
      <c r="CP92" s="147"/>
      <c r="CQ92" s="147"/>
      <c r="CR92" s="147"/>
      <c r="CS92" s="147"/>
      <c r="CT92" s="147"/>
      <c r="CU92" s="147"/>
      <c r="CV92" s="147"/>
      <c r="CW92" s="147"/>
      <c r="CX92" s="185"/>
      <c r="CY92" s="113"/>
      <c r="CZ92" s="797"/>
      <c r="DA92" s="608"/>
      <c r="DB92" s="612"/>
      <c r="DC92" s="510"/>
      <c r="DD92" s="510"/>
      <c r="DE92" s="615"/>
      <c r="DF92" s="618"/>
      <c r="DG92" s="612"/>
      <c r="DH92" s="510"/>
      <c r="DI92" s="510"/>
      <c r="DJ92" s="511"/>
      <c r="DK92" s="622"/>
      <c r="DL92" s="623"/>
      <c r="DM92" s="623"/>
      <c r="DN92" s="623"/>
      <c r="DO92" s="623"/>
      <c r="DP92" s="623"/>
      <c r="DQ92" s="623"/>
      <c r="DR92" s="623"/>
      <c r="DS92" s="624"/>
    </row>
    <row r="93" spans="2:123" s="135" customFormat="1" ht="3.75" customHeight="1" x14ac:dyDescent="0.4">
      <c r="B93" s="184"/>
      <c r="C93" s="83"/>
      <c r="D93" s="751"/>
      <c r="E93" s="407"/>
      <c r="F93" s="407"/>
      <c r="G93" s="407"/>
      <c r="H93" s="407"/>
      <c r="I93" s="407"/>
      <c r="J93" s="407"/>
      <c r="K93" s="407"/>
      <c r="L93" s="407"/>
      <c r="M93" s="407"/>
      <c r="N93" s="407"/>
      <c r="O93" s="407"/>
      <c r="P93" s="407"/>
      <c r="Q93" s="407"/>
      <c r="R93" s="407"/>
      <c r="S93" s="407"/>
      <c r="T93" s="407"/>
      <c r="U93" s="407"/>
      <c r="V93" s="407"/>
      <c r="W93" s="407"/>
      <c r="X93" s="407"/>
      <c r="Y93" s="407"/>
      <c r="Z93" s="407"/>
      <c r="AA93" s="407"/>
      <c r="AB93" s="407"/>
      <c r="AC93" s="407"/>
      <c r="AD93" s="407"/>
      <c r="AE93" s="407"/>
      <c r="AF93" s="407"/>
      <c r="AG93" s="407"/>
      <c r="AH93" s="407"/>
      <c r="AI93" s="407"/>
      <c r="AJ93" s="407"/>
      <c r="AK93" s="407"/>
      <c r="AL93" s="407"/>
      <c r="AM93" s="407"/>
      <c r="AN93" s="407"/>
      <c r="AO93" s="407"/>
      <c r="AP93" s="208"/>
      <c r="AQ93" s="789"/>
      <c r="AR93" s="790"/>
      <c r="AS93" s="790"/>
      <c r="AT93" s="790"/>
      <c r="AU93" s="791"/>
      <c r="AV93" s="654"/>
      <c r="AW93" s="655"/>
      <c r="AX93" s="655"/>
      <c r="AY93" s="655"/>
      <c r="AZ93" s="655"/>
      <c r="BA93" s="655"/>
      <c r="BB93" s="655"/>
      <c r="BC93" s="656"/>
      <c r="BD93" s="770"/>
      <c r="BE93" s="771"/>
      <c r="BF93" s="771"/>
      <c r="BG93" s="771"/>
      <c r="BH93" s="771"/>
      <c r="BI93" s="772"/>
      <c r="BJ93" s="113"/>
      <c r="BK93" s="797"/>
      <c r="BL93" s="609"/>
      <c r="BM93" s="613"/>
      <c r="BN93" s="513"/>
      <c r="BO93" s="513"/>
      <c r="BP93" s="616"/>
      <c r="BQ93" s="619"/>
      <c r="BR93" s="613"/>
      <c r="BS93" s="513"/>
      <c r="BT93" s="513"/>
      <c r="BU93" s="514"/>
      <c r="BV93" s="493"/>
      <c r="BW93" s="494"/>
      <c r="BX93" s="494"/>
      <c r="BY93" s="494"/>
      <c r="BZ93" s="494"/>
      <c r="CA93" s="494"/>
      <c r="CB93" s="494"/>
      <c r="CC93" s="494"/>
      <c r="CD93" s="625"/>
      <c r="CE93" s="113"/>
      <c r="CF93" s="182"/>
      <c r="CG93" s="113"/>
      <c r="CH93" s="113"/>
      <c r="CI93" s="113"/>
      <c r="CJ93" s="113"/>
      <c r="CK93" s="147"/>
      <c r="CL93" s="147"/>
      <c r="CM93" s="147"/>
      <c r="CN93" s="147"/>
      <c r="CO93" s="147"/>
      <c r="CP93" s="147"/>
      <c r="CQ93" s="147"/>
      <c r="CR93" s="147"/>
      <c r="CS93" s="147"/>
      <c r="CT93" s="147"/>
      <c r="CU93" s="147"/>
      <c r="CV93" s="147"/>
      <c r="CW93" s="147"/>
      <c r="CX93" s="185"/>
      <c r="CY93" s="113"/>
      <c r="CZ93" s="797"/>
      <c r="DA93" s="609"/>
      <c r="DB93" s="613"/>
      <c r="DC93" s="513"/>
      <c r="DD93" s="513"/>
      <c r="DE93" s="616"/>
      <c r="DF93" s="619"/>
      <c r="DG93" s="613"/>
      <c r="DH93" s="513"/>
      <c r="DI93" s="513"/>
      <c r="DJ93" s="514"/>
      <c r="DK93" s="493"/>
      <c r="DL93" s="494"/>
      <c r="DM93" s="494"/>
      <c r="DN93" s="494"/>
      <c r="DO93" s="494"/>
      <c r="DP93" s="494"/>
      <c r="DQ93" s="494"/>
      <c r="DR93" s="494"/>
      <c r="DS93" s="625"/>
    </row>
    <row r="94" spans="2:123" s="135" customFormat="1" ht="3.75" customHeight="1" x14ac:dyDescent="0.15">
      <c r="B94" s="184"/>
      <c r="C94" s="83"/>
      <c r="D94" s="751"/>
      <c r="E94" s="407"/>
      <c r="F94" s="407"/>
      <c r="G94" s="407"/>
      <c r="H94" s="407"/>
      <c r="I94" s="407"/>
      <c r="J94" s="407"/>
      <c r="K94" s="407"/>
      <c r="L94" s="407"/>
      <c r="M94" s="407"/>
      <c r="N94" s="407"/>
      <c r="O94" s="407"/>
      <c r="P94" s="407"/>
      <c r="Q94" s="407"/>
      <c r="R94" s="407"/>
      <c r="S94" s="407"/>
      <c r="T94" s="407"/>
      <c r="U94" s="407"/>
      <c r="V94" s="407"/>
      <c r="W94" s="407"/>
      <c r="X94" s="407"/>
      <c r="Y94" s="407"/>
      <c r="Z94" s="407"/>
      <c r="AA94" s="407"/>
      <c r="AB94" s="407"/>
      <c r="AC94" s="407"/>
      <c r="AD94" s="407"/>
      <c r="AE94" s="407"/>
      <c r="AF94" s="407"/>
      <c r="AG94" s="407"/>
      <c r="AH94" s="407"/>
      <c r="AI94" s="407"/>
      <c r="AJ94" s="407"/>
      <c r="AK94" s="407"/>
      <c r="AL94" s="407"/>
      <c r="AM94" s="407"/>
      <c r="AN94" s="407"/>
      <c r="AO94" s="407"/>
      <c r="AP94" s="208"/>
      <c r="AQ94" s="784"/>
      <c r="AR94" s="785"/>
      <c r="AS94" s="785"/>
      <c r="AT94" s="785"/>
      <c r="AU94" s="786"/>
      <c r="AV94" s="648"/>
      <c r="AW94" s="649"/>
      <c r="AX94" s="649"/>
      <c r="AY94" s="649"/>
      <c r="AZ94" s="649"/>
      <c r="BA94" s="649"/>
      <c r="BB94" s="649"/>
      <c r="BC94" s="650"/>
      <c r="BD94" s="764"/>
      <c r="BE94" s="765"/>
      <c r="BF94" s="765"/>
      <c r="BG94" s="765"/>
      <c r="BH94" s="765"/>
      <c r="BI94" s="766"/>
      <c r="BJ94" s="113"/>
      <c r="BK94" s="797"/>
      <c r="BL94" s="115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86"/>
      <c r="CE94" s="143"/>
      <c r="CF94" s="182"/>
      <c r="CG94" s="113"/>
      <c r="CH94" s="113"/>
      <c r="CI94" s="113"/>
      <c r="CJ94" s="113"/>
      <c r="CK94" s="147"/>
      <c r="CL94" s="147"/>
      <c r="CM94" s="147"/>
      <c r="CN94" s="147"/>
      <c r="CO94" s="147"/>
      <c r="CP94" s="147"/>
      <c r="CQ94" s="147"/>
      <c r="CR94" s="147"/>
      <c r="CS94" s="147"/>
      <c r="CT94" s="147"/>
      <c r="CU94" s="147"/>
      <c r="CV94" s="147"/>
      <c r="CW94" s="147"/>
      <c r="CX94" s="185"/>
      <c r="CY94" s="113"/>
      <c r="CZ94" s="797"/>
      <c r="DA94" s="115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86"/>
    </row>
    <row r="95" spans="2:123" s="135" customFormat="1" ht="3.75" customHeight="1" x14ac:dyDescent="0.15">
      <c r="B95" s="184"/>
      <c r="C95" s="83"/>
      <c r="D95" s="750" t="s">
        <v>44</v>
      </c>
      <c r="E95" s="407" t="s">
        <v>45</v>
      </c>
      <c r="F95" s="407"/>
      <c r="G95" s="753"/>
      <c r="H95" s="754"/>
      <c r="I95" s="757" t="s">
        <v>46</v>
      </c>
      <c r="J95" s="407"/>
      <c r="K95" s="407"/>
      <c r="L95" s="407"/>
      <c r="M95" s="407"/>
      <c r="N95" s="407"/>
      <c r="O95" s="407"/>
      <c r="P95" s="407"/>
      <c r="Q95" s="407"/>
      <c r="R95" s="758"/>
      <c r="S95" s="761" t="s">
        <v>109</v>
      </c>
      <c r="T95" s="407"/>
      <c r="U95" s="407"/>
      <c r="V95" s="407"/>
      <c r="W95" s="407"/>
      <c r="X95" s="407"/>
      <c r="Y95" s="407"/>
      <c r="Z95" s="407"/>
      <c r="AA95" s="407"/>
      <c r="AB95" s="407"/>
      <c r="AC95" s="407"/>
      <c r="AD95" s="407"/>
      <c r="AE95" s="407"/>
      <c r="AF95" s="407"/>
      <c r="AG95" s="407"/>
      <c r="AH95" s="407"/>
      <c r="AI95" s="407"/>
      <c r="AJ95" s="407"/>
      <c r="AK95" s="407"/>
      <c r="AL95" s="407"/>
      <c r="AM95" s="407"/>
      <c r="AN95" s="407"/>
      <c r="AO95" s="407"/>
      <c r="AP95" s="208"/>
      <c r="AQ95" s="787"/>
      <c r="AR95" s="510"/>
      <c r="AS95" s="510"/>
      <c r="AT95" s="510"/>
      <c r="AU95" s="788"/>
      <c r="AV95" s="651"/>
      <c r="AW95" s="652"/>
      <c r="AX95" s="652"/>
      <c r="AY95" s="652"/>
      <c r="AZ95" s="652"/>
      <c r="BA95" s="652"/>
      <c r="BB95" s="652"/>
      <c r="BC95" s="653"/>
      <c r="BD95" s="767"/>
      <c r="BE95" s="768"/>
      <c r="BF95" s="768"/>
      <c r="BG95" s="768"/>
      <c r="BH95" s="768"/>
      <c r="BI95" s="769"/>
      <c r="BJ95" s="113"/>
      <c r="BK95" s="797"/>
      <c r="BL95" s="506" t="s">
        <v>89</v>
      </c>
      <c r="BM95" s="507"/>
      <c r="BN95" s="507"/>
      <c r="BO95" s="507"/>
      <c r="BP95" s="507"/>
      <c r="BQ95" s="507"/>
      <c r="BR95" s="508"/>
      <c r="BS95" s="626"/>
      <c r="BT95" s="627"/>
      <c r="BU95" s="627"/>
      <c r="BV95" s="627"/>
      <c r="BW95" s="627"/>
      <c r="BX95" s="627"/>
      <c r="BY95" s="627"/>
      <c r="BZ95" s="627"/>
      <c r="CA95" s="627"/>
      <c r="CB95" s="627"/>
      <c r="CC95" s="627"/>
      <c r="CD95" s="628"/>
      <c r="CE95" s="143"/>
      <c r="CF95" s="182"/>
      <c r="CG95" s="113"/>
      <c r="CH95" s="113"/>
      <c r="CI95" s="113"/>
      <c r="CJ95" s="113"/>
      <c r="CK95" s="147"/>
      <c r="CL95" s="147"/>
      <c r="CM95" s="147"/>
      <c r="CN95" s="147"/>
      <c r="CO95" s="147"/>
      <c r="CP95" s="147"/>
      <c r="CQ95" s="147"/>
      <c r="CR95" s="147"/>
      <c r="CS95" s="147"/>
      <c r="CT95" s="147"/>
      <c r="CU95" s="147"/>
      <c r="CV95" s="147"/>
      <c r="CW95" s="147"/>
      <c r="CX95" s="185"/>
      <c r="CY95" s="113"/>
      <c r="CZ95" s="797"/>
      <c r="DA95" s="506" t="s">
        <v>89</v>
      </c>
      <c r="DB95" s="507"/>
      <c r="DC95" s="507"/>
      <c r="DD95" s="507"/>
      <c r="DE95" s="507"/>
      <c r="DF95" s="507"/>
      <c r="DG95" s="508"/>
      <c r="DH95" s="626"/>
      <c r="DI95" s="627"/>
      <c r="DJ95" s="627"/>
      <c r="DK95" s="627"/>
      <c r="DL95" s="627"/>
      <c r="DM95" s="627"/>
      <c r="DN95" s="627"/>
      <c r="DO95" s="627"/>
      <c r="DP95" s="627"/>
      <c r="DQ95" s="627"/>
      <c r="DR95" s="627"/>
      <c r="DS95" s="628"/>
    </row>
    <row r="96" spans="2:123" s="135" customFormat="1" ht="3.75" customHeight="1" x14ac:dyDescent="0.15">
      <c r="B96" s="184"/>
      <c r="C96" s="83"/>
      <c r="D96" s="751"/>
      <c r="E96" s="407"/>
      <c r="F96" s="407"/>
      <c r="G96" s="753"/>
      <c r="H96" s="755"/>
      <c r="I96" s="757"/>
      <c r="J96" s="407"/>
      <c r="K96" s="407"/>
      <c r="L96" s="407"/>
      <c r="M96" s="407"/>
      <c r="N96" s="407"/>
      <c r="O96" s="407"/>
      <c r="P96" s="407"/>
      <c r="Q96" s="407"/>
      <c r="R96" s="759"/>
      <c r="S96" s="761"/>
      <c r="T96" s="407"/>
      <c r="U96" s="407"/>
      <c r="V96" s="407"/>
      <c r="W96" s="407"/>
      <c r="X96" s="407"/>
      <c r="Y96" s="407"/>
      <c r="Z96" s="407"/>
      <c r="AA96" s="407"/>
      <c r="AB96" s="407"/>
      <c r="AC96" s="407"/>
      <c r="AD96" s="407"/>
      <c r="AE96" s="407"/>
      <c r="AF96" s="407"/>
      <c r="AG96" s="407"/>
      <c r="AH96" s="407"/>
      <c r="AI96" s="407"/>
      <c r="AJ96" s="407"/>
      <c r="AK96" s="407"/>
      <c r="AL96" s="407"/>
      <c r="AM96" s="407"/>
      <c r="AN96" s="407"/>
      <c r="AO96" s="407"/>
      <c r="AP96" s="208"/>
      <c r="AQ96" s="787"/>
      <c r="AR96" s="510"/>
      <c r="AS96" s="510"/>
      <c r="AT96" s="510"/>
      <c r="AU96" s="788"/>
      <c r="AV96" s="651"/>
      <c r="AW96" s="652"/>
      <c r="AX96" s="652"/>
      <c r="AY96" s="652"/>
      <c r="AZ96" s="652"/>
      <c r="BA96" s="652"/>
      <c r="BB96" s="652"/>
      <c r="BC96" s="653"/>
      <c r="BD96" s="767"/>
      <c r="BE96" s="768"/>
      <c r="BF96" s="768"/>
      <c r="BG96" s="768"/>
      <c r="BH96" s="768"/>
      <c r="BI96" s="769"/>
      <c r="BJ96" s="113"/>
      <c r="BK96" s="797"/>
      <c r="BL96" s="509"/>
      <c r="BM96" s="510"/>
      <c r="BN96" s="510"/>
      <c r="BO96" s="510"/>
      <c r="BP96" s="510"/>
      <c r="BQ96" s="510"/>
      <c r="BR96" s="511"/>
      <c r="BS96" s="629"/>
      <c r="BT96" s="630"/>
      <c r="BU96" s="630"/>
      <c r="BV96" s="630"/>
      <c r="BW96" s="630"/>
      <c r="BX96" s="630"/>
      <c r="BY96" s="630"/>
      <c r="BZ96" s="630"/>
      <c r="CA96" s="630"/>
      <c r="CB96" s="630"/>
      <c r="CC96" s="630"/>
      <c r="CD96" s="631"/>
      <c r="CE96" s="143"/>
      <c r="CF96" s="182"/>
      <c r="CG96" s="113"/>
      <c r="CH96" s="113"/>
      <c r="CI96" s="113"/>
      <c r="CJ96" s="113"/>
      <c r="CK96" s="147"/>
      <c r="CL96" s="147"/>
      <c r="CM96" s="147"/>
      <c r="CN96" s="147"/>
      <c r="CO96" s="147"/>
      <c r="CP96" s="147"/>
      <c r="CQ96" s="147"/>
      <c r="CR96" s="147"/>
      <c r="CS96" s="147"/>
      <c r="CT96" s="147"/>
      <c r="CU96" s="147"/>
      <c r="CV96" s="147"/>
      <c r="CW96" s="147"/>
      <c r="CX96" s="185"/>
      <c r="CY96" s="113"/>
      <c r="CZ96" s="797"/>
      <c r="DA96" s="509"/>
      <c r="DB96" s="510"/>
      <c r="DC96" s="510"/>
      <c r="DD96" s="510"/>
      <c r="DE96" s="510"/>
      <c r="DF96" s="510"/>
      <c r="DG96" s="511"/>
      <c r="DH96" s="629"/>
      <c r="DI96" s="630"/>
      <c r="DJ96" s="630"/>
      <c r="DK96" s="630"/>
      <c r="DL96" s="630"/>
      <c r="DM96" s="630"/>
      <c r="DN96" s="630"/>
      <c r="DO96" s="630"/>
      <c r="DP96" s="630"/>
      <c r="DQ96" s="630"/>
      <c r="DR96" s="630"/>
      <c r="DS96" s="631"/>
    </row>
    <row r="97" spans="2:123" s="135" customFormat="1" ht="3.75" customHeight="1" x14ac:dyDescent="0.15">
      <c r="B97" s="184"/>
      <c r="C97" s="83"/>
      <c r="D97" s="751"/>
      <c r="E97" s="407"/>
      <c r="F97" s="407"/>
      <c r="G97" s="753"/>
      <c r="H97" s="756"/>
      <c r="I97" s="757"/>
      <c r="J97" s="407"/>
      <c r="K97" s="407"/>
      <c r="L97" s="407"/>
      <c r="M97" s="407"/>
      <c r="N97" s="407"/>
      <c r="O97" s="407"/>
      <c r="P97" s="407"/>
      <c r="Q97" s="407"/>
      <c r="R97" s="760"/>
      <c r="S97" s="761"/>
      <c r="T97" s="407"/>
      <c r="U97" s="407"/>
      <c r="V97" s="407"/>
      <c r="W97" s="407"/>
      <c r="X97" s="407"/>
      <c r="Y97" s="407"/>
      <c r="Z97" s="407"/>
      <c r="AA97" s="407"/>
      <c r="AB97" s="407"/>
      <c r="AC97" s="407"/>
      <c r="AD97" s="407"/>
      <c r="AE97" s="407"/>
      <c r="AF97" s="407"/>
      <c r="AG97" s="407"/>
      <c r="AH97" s="407"/>
      <c r="AI97" s="407"/>
      <c r="AJ97" s="407"/>
      <c r="AK97" s="407"/>
      <c r="AL97" s="407"/>
      <c r="AM97" s="407"/>
      <c r="AN97" s="407"/>
      <c r="AO97" s="407"/>
      <c r="AP97" s="208"/>
      <c r="AQ97" s="787"/>
      <c r="AR97" s="510"/>
      <c r="AS97" s="510"/>
      <c r="AT97" s="510"/>
      <c r="AU97" s="788"/>
      <c r="AV97" s="651"/>
      <c r="AW97" s="652"/>
      <c r="AX97" s="652"/>
      <c r="AY97" s="652"/>
      <c r="AZ97" s="652"/>
      <c r="BA97" s="652"/>
      <c r="BB97" s="652"/>
      <c r="BC97" s="653"/>
      <c r="BD97" s="767"/>
      <c r="BE97" s="768"/>
      <c r="BF97" s="768"/>
      <c r="BG97" s="768"/>
      <c r="BH97" s="768"/>
      <c r="BI97" s="769"/>
      <c r="BJ97" s="113"/>
      <c r="BK97" s="797"/>
      <c r="BL97" s="509"/>
      <c r="BM97" s="510"/>
      <c r="BN97" s="510"/>
      <c r="BO97" s="510"/>
      <c r="BP97" s="510"/>
      <c r="BQ97" s="510"/>
      <c r="BR97" s="511"/>
      <c r="BS97" s="629"/>
      <c r="BT97" s="630"/>
      <c r="BU97" s="630"/>
      <c r="BV97" s="630"/>
      <c r="BW97" s="630"/>
      <c r="BX97" s="630"/>
      <c r="BY97" s="630"/>
      <c r="BZ97" s="630"/>
      <c r="CA97" s="630"/>
      <c r="CB97" s="630"/>
      <c r="CC97" s="630"/>
      <c r="CD97" s="631"/>
      <c r="CE97" s="143"/>
      <c r="CF97" s="182"/>
      <c r="CG97" s="113"/>
      <c r="CH97" s="113"/>
      <c r="CI97" s="113"/>
      <c r="CJ97" s="113"/>
      <c r="CK97" s="147"/>
      <c r="CL97" s="147"/>
      <c r="CM97" s="147"/>
      <c r="CN97" s="147"/>
      <c r="CO97" s="147"/>
      <c r="CP97" s="147"/>
      <c r="CQ97" s="147"/>
      <c r="CR97" s="147"/>
      <c r="CS97" s="147"/>
      <c r="CT97" s="147"/>
      <c r="CU97" s="147"/>
      <c r="CV97" s="147"/>
      <c r="CW97" s="147"/>
      <c r="CX97" s="185"/>
      <c r="CY97" s="113"/>
      <c r="CZ97" s="797"/>
      <c r="DA97" s="509"/>
      <c r="DB97" s="510"/>
      <c r="DC97" s="510"/>
      <c r="DD97" s="510"/>
      <c r="DE97" s="510"/>
      <c r="DF97" s="510"/>
      <c r="DG97" s="511"/>
      <c r="DH97" s="629"/>
      <c r="DI97" s="630"/>
      <c r="DJ97" s="630"/>
      <c r="DK97" s="630"/>
      <c r="DL97" s="630"/>
      <c r="DM97" s="630"/>
      <c r="DN97" s="630"/>
      <c r="DO97" s="630"/>
      <c r="DP97" s="630"/>
      <c r="DQ97" s="630"/>
      <c r="DR97" s="630"/>
      <c r="DS97" s="631"/>
    </row>
    <row r="98" spans="2:123" s="135" customFormat="1" ht="3.75" customHeight="1" x14ac:dyDescent="0.15">
      <c r="B98" s="184"/>
      <c r="C98" s="83"/>
      <c r="D98" s="750" t="s">
        <v>47</v>
      </c>
      <c r="E98" s="407" t="s">
        <v>168</v>
      </c>
      <c r="F98" s="407"/>
      <c r="G98" s="407"/>
      <c r="H98" s="407"/>
      <c r="I98" s="407"/>
      <c r="J98" s="407"/>
      <c r="K98" s="407"/>
      <c r="L98" s="407"/>
      <c r="M98" s="407"/>
      <c r="N98" s="407"/>
      <c r="O98" s="407"/>
      <c r="P98" s="407"/>
      <c r="Q98" s="407"/>
      <c r="R98" s="407"/>
      <c r="S98" s="407"/>
      <c r="T98" s="407"/>
      <c r="U98" s="407"/>
      <c r="V98" s="407"/>
      <c r="W98" s="407"/>
      <c r="X98" s="407"/>
      <c r="Y98" s="407"/>
      <c r="Z98" s="407"/>
      <c r="AA98" s="407"/>
      <c r="AB98" s="407"/>
      <c r="AC98" s="407"/>
      <c r="AD98" s="407"/>
      <c r="AE98" s="407"/>
      <c r="AF98" s="407"/>
      <c r="AG98" s="407"/>
      <c r="AH98" s="407"/>
      <c r="AI98" s="407"/>
      <c r="AJ98" s="407"/>
      <c r="AK98" s="407"/>
      <c r="AL98" s="407"/>
      <c r="AM98" s="407"/>
      <c r="AN98" s="407"/>
      <c r="AO98" s="407"/>
      <c r="AP98" s="208"/>
      <c r="AQ98" s="787"/>
      <c r="AR98" s="510"/>
      <c r="AS98" s="510"/>
      <c r="AT98" s="510"/>
      <c r="AU98" s="788"/>
      <c r="AV98" s="651"/>
      <c r="AW98" s="652"/>
      <c r="AX98" s="652"/>
      <c r="AY98" s="652"/>
      <c r="AZ98" s="652"/>
      <c r="BA98" s="652"/>
      <c r="BB98" s="652"/>
      <c r="BC98" s="653"/>
      <c r="BD98" s="767"/>
      <c r="BE98" s="768"/>
      <c r="BF98" s="768"/>
      <c r="BG98" s="768"/>
      <c r="BH98" s="768"/>
      <c r="BI98" s="769"/>
      <c r="BJ98" s="113"/>
      <c r="BK98" s="797"/>
      <c r="BL98" s="509"/>
      <c r="BM98" s="510"/>
      <c r="BN98" s="510"/>
      <c r="BO98" s="510"/>
      <c r="BP98" s="510"/>
      <c r="BQ98" s="510"/>
      <c r="BR98" s="511"/>
      <c r="BS98" s="629"/>
      <c r="BT98" s="630"/>
      <c r="BU98" s="630"/>
      <c r="BV98" s="630"/>
      <c r="BW98" s="630"/>
      <c r="BX98" s="630"/>
      <c r="BY98" s="630"/>
      <c r="BZ98" s="630"/>
      <c r="CA98" s="630"/>
      <c r="CB98" s="630"/>
      <c r="CC98" s="630"/>
      <c r="CD98" s="631"/>
      <c r="CE98" s="143"/>
      <c r="CF98" s="182"/>
      <c r="CG98" s="113"/>
      <c r="CH98" s="113"/>
      <c r="CI98" s="113"/>
      <c r="CJ98" s="113"/>
      <c r="CK98" s="147"/>
      <c r="CL98" s="147"/>
      <c r="CM98" s="147"/>
      <c r="CN98" s="147"/>
      <c r="CO98" s="147"/>
      <c r="CP98" s="147"/>
      <c r="CQ98" s="147"/>
      <c r="CR98" s="147"/>
      <c r="CS98" s="147"/>
      <c r="CT98" s="147"/>
      <c r="CU98" s="147"/>
      <c r="CV98" s="147"/>
      <c r="CW98" s="147"/>
      <c r="CX98" s="185"/>
      <c r="CY98" s="113"/>
      <c r="CZ98" s="797"/>
      <c r="DA98" s="509"/>
      <c r="DB98" s="510"/>
      <c r="DC98" s="510"/>
      <c r="DD98" s="510"/>
      <c r="DE98" s="510"/>
      <c r="DF98" s="510"/>
      <c r="DG98" s="511"/>
      <c r="DH98" s="629"/>
      <c r="DI98" s="630"/>
      <c r="DJ98" s="630"/>
      <c r="DK98" s="630"/>
      <c r="DL98" s="630"/>
      <c r="DM98" s="630"/>
      <c r="DN98" s="630"/>
      <c r="DO98" s="630"/>
      <c r="DP98" s="630"/>
      <c r="DQ98" s="630"/>
      <c r="DR98" s="630"/>
      <c r="DS98" s="631"/>
    </row>
    <row r="99" spans="2:123" s="135" customFormat="1" ht="3.75" customHeight="1" x14ac:dyDescent="0.15">
      <c r="B99" s="184"/>
      <c r="C99" s="83"/>
      <c r="D99" s="751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  <c r="AB99" s="407"/>
      <c r="AC99" s="407"/>
      <c r="AD99" s="407"/>
      <c r="AE99" s="407"/>
      <c r="AF99" s="407"/>
      <c r="AG99" s="407"/>
      <c r="AH99" s="407"/>
      <c r="AI99" s="407"/>
      <c r="AJ99" s="407"/>
      <c r="AK99" s="407"/>
      <c r="AL99" s="407"/>
      <c r="AM99" s="407"/>
      <c r="AN99" s="407"/>
      <c r="AO99" s="407"/>
      <c r="AP99" s="208"/>
      <c r="AQ99" s="789"/>
      <c r="AR99" s="790"/>
      <c r="AS99" s="790"/>
      <c r="AT99" s="790"/>
      <c r="AU99" s="791"/>
      <c r="AV99" s="654"/>
      <c r="AW99" s="655"/>
      <c r="AX99" s="655"/>
      <c r="AY99" s="655"/>
      <c r="AZ99" s="655"/>
      <c r="BA99" s="655"/>
      <c r="BB99" s="655"/>
      <c r="BC99" s="656"/>
      <c r="BD99" s="770"/>
      <c r="BE99" s="771"/>
      <c r="BF99" s="771"/>
      <c r="BG99" s="771"/>
      <c r="BH99" s="771"/>
      <c r="BI99" s="772"/>
      <c r="BJ99" s="113"/>
      <c r="BK99" s="797"/>
      <c r="BL99" s="509"/>
      <c r="BM99" s="510"/>
      <c r="BN99" s="510"/>
      <c r="BO99" s="510"/>
      <c r="BP99" s="510"/>
      <c r="BQ99" s="510"/>
      <c r="BR99" s="511"/>
      <c r="BS99" s="629"/>
      <c r="BT99" s="630"/>
      <c r="BU99" s="630"/>
      <c r="BV99" s="630"/>
      <c r="BW99" s="630"/>
      <c r="BX99" s="630"/>
      <c r="BY99" s="630"/>
      <c r="BZ99" s="630"/>
      <c r="CA99" s="630"/>
      <c r="CB99" s="630"/>
      <c r="CC99" s="630"/>
      <c r="CD99" s="631"/>
      <c r="CE99" s="143"/>
      <c r="CF99" s="182"/>
      <c r="CG99" s="113"/>
      <c r="CH99" s="113"/>
      <c r="CI99" s="113"/>
      <c r="CJ99" s="113"/>
      <c r="CK99" s="147"/>
      <c r="CL99" s="147"/>
      <c r="CM99" s="147"/>
      <c r="CN99" s="147"/>
      <c r="CO99" s="147"/>
      <c r="CP99" s="147"/>
      <c r="CQ99" s="147"/>
      <c r="CR99" s="147"/>
      <c r="CS99" s="147"/>
      <c r="CT99" s="147"/>
      <c r="CU99" s="147"/>
      <c r="CV99" s="147"/>
      <c r="CW99" s="147"/>
      <c r="CX99" s="185"/>
      <c r="CY99" s="113"/>
      <c r="CZ99" s="797"/>
      <c r="DA99" s="509"/>
      <c r="DB99" s="510"/>
      <c r="DC99" s="510"/>
      <c r="DD99" s="510"/>
      <c r="DE99" s="510"/>
      <c r="DF99" s="510"/>
      <c r="DG99" s="511"/>
      <c r="DH99" s="629"/>
      <c r="DI99" s="630"/>
      <c r="DJ99" s="630"/>
      <c r="DK99" s="630"/>
      <c r="DL99" s="630"/>
      <c r="DM99" s="630"/>
      <c r="DN99" s="630"/>
      <c r="DO99" s="630"/>
      <c r="DP99" s="630"/>
      <c r="DQ99" s="630"/>
      <c r="DR99" s="630"/>
      <c r="DS99" s="631"/>
    </row>
    <row r="100" spans="2:123" s="135" customFormat="1" ht="3.75" customHeight="1" x14ac:dyDescent="0.15">
      <c r="B100" s="184"/>
      <c r="C100" s="83"/>
      <c r="D100" s="751"/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07"/>
      <c r="S100" s="407"/>
      <c r="T100" s="407"/>
      <c r="U100" s="407"/>
      <c r="V100" s="407"/>
      <c r="W100" s="407"/>
      <c r="X100" s="407"/>
      <c r="Y100" s="407"/>
      <c r="Z100" s="407"/>
      <c r="AA100" s="407"/>
      <c r="AB100" s="407"/>
      <c r="AC100" s="407"/>
      <c r="AD100" s="407"/>
      <c r="AE100" s="407"/>
      <c r="AF100" s="407"/>
      <c r="AG100" s="407"/>
      <c r="AH100" s="407"/>
      <c r="AI100" s="407"/>
      <c r="AJ100" s="407"/>
      <c r="AK100" s="407"/>
      <c r="AL100" s="407"/>
      <c r="AM100" s="407"/>
      <c r="AN100" s="407"/>
      <c r="AO100" s="407"/>
      <c r="AP100" s="208"/>
      <c r="AQ100" s="784"/>
      <c r="AR100" s="785"/>
      <c r="AS100" s="785"/>
      <c r="AT100" s="785"/>
      <c r="AU100" s="786"/>
      <c r="AV100" s="648"/>
      <c r="AW100" s="649"/>
      <c r="AX100" s="649"/>
      <c r="AY100" s="649"/>
      <c r="AZ100" s="649"/>
      <c r="BA100" s="649"/>
      <c r="BB100" s="649"/>
      <c r="BC100" s="650"/>
      <c r="BD100" s="764"/>
      <c r="BE100" s="765"/>
      <c r="BF100" s="765"/>
      <c r="BG100" s="765"/>
      <c r="BH100" s="765"/>
      <c r="BI100" s="766"/>
      <c r="BJ100" s="113"/>
      <c r="BK100" s="797"/>
      <c r="BL100" s="509"/>
      <c r="BM100" s="510"/>
      <c r="BN100" s="510"/>
      <c r="BO100" s="510"/>
      <c r="BP100" s="510"/>
      <c r="BQ100" s="510"/>
      <c r="BR100" s="511"/>
      <c r="BS100" s="629"/>
      <c r="BT100" s="630"/>
      <c r="BU100" s="630"/>
      <c r="BV100" s="630"/>
      <c r="BW100" s="630"/>
      <c r="BX100" s="630"/>
      <c r="BY100" s="630"/>
      <c r="BZ100" s="630"/>
      <c r="CA100" s="630"/>
      <c r="CB100" s="630"/>
      <c r="CC100" s="630"/>
      <c r="CD100" s="631"/>
      <c r="CE100" s="143"/>
      <c r="CF100" s="182"/>
      <c r="CG100" s="113"/>
      <c r="CH100" s="113"/>
      <c r="CI100" s="113"/>
      <c r="CJ100" s="113"/>
      <c r="CK100" s="147"/>
      <c r="CL100" s="147"/>
      <c r="CM100" s="147"/>
      <c r="CN100" s="147"/>
      <c r="CO100" s="147"/>
      <c r="CP100" s="147"/>
      <c r="CQ100" s="147"/>
      <c r="CR100" s="147"/>
      <c r="CS100" s="147"/>
      <c r="CT100" s="147"/>
      <c r="CU100" s="147"/>
      <c r="CV100" s="147"/>
      <c r="CW100" s="147"/>
      <c r="CX100" s="185"/>
      <c r="CY100" s="113"/>
      <c r="CZ100" s="797"/>
      <c r="DA100" s="509"/>
      <c r="DB100" s="510"/>
      <c r="DC100" s="510"/>
      <c r="DD100" s="510"/>
      <c r="DE100" s="510"/>
      <c r="DF100" s="510"/>
      <c r="DG100" s="511"/>
      <c r="DH100" s="629"/>
      <c r="DI100" s="630"/>
      <c r="DJ100" s="630"/>
      <c r="DK100" s="630"/>
      <c r="DL100" s="630"/>
      <c r="DM100" s="630"/>
      <c r="DN100" s="630"/>
      <c r="DO100" s="630"/>
      <c r="DP100" s="630"/>
      <c r="DQ100" s="630"/>
      <c r="DR100" s="630"/>
      <c r="DS100" s="631"/>
    </row>
    <row r="101" spans="2:123" s="135" customFormat="1" ht="3.75" customHeight="1" x14ac:dyDescent="0.15">
      <c r="B101" s="184"/>
      <c r="C101" s="83"/>
      <c r="D101" s="750" t="s">
        <v>48</v>
      </c>
      <c r="E101" s="407" t="s">
        <v>169</v>
      </c>
      <c r="F101" s="407"/>
      <c r="G101" s="407"/>
      <c r="H101" s="407"/>
      <c r="I101" s="407"/>
      <c r="J101" s="407"/>
      <c r="K101" s="407"/>
      <c r="L101" s="407"/>
      <c r="M101" s="407"/>
      <c r="N101" s="407"/>
      <c r="O101" s="407"/>
      <c r="P101" s="407"/>
      <c r="Q101" s="407"/>
      <c r="R101" s="407"/>
      <c r="S101" s="407"/>
      <c r="T101" s="407"/>
      <c r="U101" s="407"/>
      <c r="V101" s="407"/>
      <c r="W101" s="407"/>
      <c r="X101" s="407"/>
      <c r="Y101" s="407"/>
      <c r="Z101" s="407"/>
      <c r="AA101" s="407"/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7"/>
      <c r="AL101" s="407"/>
      <c r="AM101" s="407"/>
      <c r="AN101" s="407"/>
      <c r="AO101" s="407"/>
      <c r="AP101" s="208"/>
      <c r="AQ101" s="787"/>
      <c r="AR101" s="510"/>
      <c r="AS101" s="510"/>
      <c r="AT101" s="510"/>
      <c r="AU101" s="788"/>
      <c r="AV101" s="651"/>
      <c r="AW101" s="652"/>
      <c r="AX101" s="652"/>
      <c r="AY101" s="652"/>
      <c r="AZ101" s="652"/>
      <c r="BA101" s="652"/>
      <c r="BB101" s="652"/>
      <c r="BC101" s="653"/>
      <c r="BD101" s="767"/>
      <c r="BE101" s="768"/>
      <c r="BF101" s="768"/>
      <c r="BG101" s="768"/>
      <c r="BH101" s="768"/>
      <c r="BI101" s="769"/>
      <c r="BJ101" s="113"/>
      <c r="BK101" s="797"/>
      <c r="BL101" s="509"/>
      <c r="BM101" s="510"/>
      <c r="BN101" s="510"/>
      <c r="BO101" s="510"/>
      <c r="BP101" s="510"/>
      <c r="BQ101" s="510"/>
      <c r="BR101" s="511"/>
      <c r="BS101" s="629"/>
      <c r="BT101" s="630"/>
      <c r="BU101" s="630"/>
      <c r="BV101" s="630"/>
      <c r="BW101" s="630"/>
      <c r="BX101" s="630"/>
      <c r="BY101" s="630"/>
      <c r="BZ101" s="630"/>
      <c r="CA101" s="630"/>
      <c r="CB101" s="630"/>
      <c r="CC101" s="630"/>
      <c r="CD101" s="631"/>
      <c r="CE101" s="143"/>
      <c r="CF101" s="182"/>
      <c r="CG101" s="113"/>
      <c r="CH101" s="113"/>
      <c r="CI101" s="113"/>
      <c r="CJ101" s="113"/>
      <c r="CK101" s="147"/>
      <c r="CL101" s="147"/>
      <c r="CM101" s="147"/>
      <c r="CN101" s="147"/>
      <c r="CO101" s="147"/>
      <c r="CP101" s="147"/>
      <c r="CQ101" s="147"/>
      <c r="CR101" s="147"/>
      <c r="CS101" s="147"/>
      <c r="CT101" s="147"/>
      <c r="CU101" s="147"/>
      <c r="CV101" s="147"/>
      <c r="CW101" s="147"/>
      <c r="CX101" s="185"/>
      <c r="CY101" s="113"/>
      <c r="CZ101" s="797"/>
      <c r="DA101" s="509"/>
      <c r="DB101" s="510"/>
      <c r="DC101" s="510"/>
      <c r="DD101" s="510"/>
      <c r="DE101" s="510"/>
      <c r="DF101" s="510"/>
      <c r="DG101" s="511"/>
      <c r="DH101" s="629"/>
      <c r="DI101" s="630"/>
      <c r="DJ101" s="630"/>
      <c r="DK101" s="630"/>
      <c r="DL101" s="630"/>
      <c r="DM101" s="630"/>
      <c r="DN101" s="630"/>
      <c r="DO101" s="630"/>
      <c r="DP101" s="630"/>
      <c r="DQ101" s="630"/>
      <c r="DR101" s="630"/>
      <c r="DS101" s="631"/>
    </row>
    <row r="102" spans="2:123" s="135" customFormat="1" ht="3.75" customHeight="1" x14ac:dyDescent="0.15">
      <c r="B102" s="184"/>
      <c r="C102" s="83"/>
      <c r="D102" s="751"/>
      <c r="E102" s="407"/>
      <c r="F102" s="407"/>
      <c r="G102" s="407"/>
      <c r="H102" s="407"/>
      <c r="I102" s="407"/>
      <c r="J102" s="407"/>
      <c r="K102" s="407"/>
      <c r="L102" s="407"/>
      <c r="M102" s="407"/>
      <c r="N102" s="407"/>
      <c r="O102" s="407"/>
      <c r="P102" s="407"/>
      <c r="Q102" s="407"/>
      <c r="R102" s="407"/>
      <c r="S102" s="407"/>
      <c r="T102" s="407"/>
      <c r="U102" s="407"/>
      <c r="V102" s="407"/>
      <c r="W102" s="407"/>
      <c r="X102" s="407"/>
      <c r="Y102" s="407"/>
      <c r="Z102" s="407"/>
      <c r="AA102" s="407"/>
      <c r="AB102" s="407"/>
      <c r="AC102" s="407"/>
      <c r="AD102" s="407"/>
      <c r="AE102" s="407"/>
      <c r="AF102" s="407"/>
      <c r="AG102" s="407"/>
      <c r="AH102" s="407"/>
      <c r="AI102" s="407"/>
      <c r="AJ102" s="407"/>
      <c r="AK102" s="407"/>
      <c r="AL102" s="407"/>
      <c r="AM102" s="407"/>
      <c r="AN102" s="407"/>
      <c r="AO102" s="407"/>
      <c r="AP102" s="208"/>
      <c r="AQ102" s="787"/>
      <c r="AR102" s="510"/>
      <c r="AS102" s="510"/>
      <c r="AT102" s="510"/>
      <c r="AU102" s="788"/>
      <c r="AV102" s="651"/>
      <c r="AW102" s="652"/>
      <c r="AX102" s="652"/>
      <c r="AY102" s="652"/>
      <c r="AZ102" s="652"/>
      <c r="BA102" s="652"/>
      <c r="BB102" s="652"/>
      <c r="BC102" s="653"/>
      <c r="BD102" s="767"/>
      <c r="BE102" s="768"/>
      <c r="BF102" s="768"/>
      <c r="BG102" s="768"/>
      <c r="BH102" s="768"/>
      <c r="BI102" s="769"/>
      <c r="BJ102" s="113"/>
      <c r="BK102" s="797"/>
      <c r="BL102" s="512"/>
      <c r="BM102" s="513"/>
      <c r="BN102" s="513"/>
      <c r="BO102" s="513"/>
      <c r="BP102" s="513"/>
      <c r="BQ102" s="513"/>
      <c r="BR102" s="514"/>
      <c r="BS102" s="632"/>
      <c r="BT102" s="633"/>
      <c r="BU102" s="633"/>
      <c r="BV102" s="633"/>
      <c r="BW102" s="633"/>
      <c r="BX102" s="633"/>
      <c r="BY102" s="633"/>
      <c r="BZ102" s="633"/>
      <c r="CA102" s="633"/>
      <c r="CB102" s="633"/>
      <c r="CC102" s="633"/>
      <c r="CD102" s="634"/>
      <c r="CE102" s="143"/>
      <c r="CF102" s="182"/>
      <c r="CG102" s="113"/>
      <c r="CH102" s="113"/>
      <c r="CI102" s="113"/>
      <c r="CJ102" s="113"/>
      <c r="CK102" s="147"/>
      <c r="CL102" s="147"/>
      <c r="CM102" s="147"/>
      <c r="CN102" s="147"/>
      <c r="CO102" s="147"/>
      <c r="CP102" s="147"/>
      <c r="CQ102" s="147"/>
      <c r="CR102" s="147"/>
      <c r="CS102" s="147"/>
      <c r="CT102" s="147"/>
      <c r="CU102" s="147"/>
      <c r="CV102" s="147"/>
      <c r="CW102" s="147"/>
      <c r="CX102" s="185"/>
      <c r="CY102" s="113"/>
      <c r="CZ102" s="797"/>
      <c r="DA102" s="512"/>
      <c r="DB102" s="513"/>
      <c r="DC102" s="513"/>
      <c r="DD102" s="513"/>
      <c r="DE102" s="513"/>
      <c r="DF102" s="513"/>
      <c r="DG102" s="514"/>
      <c r="DH102" s="632"/>
      <c r="DI102" s="633"/>
      <c r="DJ102" s="633"/>
      <c r="DK102" s="633"/>
      <c r="DL102" s="633"/>
      <c r="DM102" s="633"/>
      <c r="DN102" s="633"/>
      <c r="DO102" s="633"/>
      <c r="DP102" s="633"/>
      <c r="DQ102" s="633"/>
      <c r="DR102" s="633"/>
      <c r="DS102" s="634"/>
    </row>
    <row r="103" spans="2:123" s="135" customFormat="1" ht="3.75" customHeight="1" x14ac:dyDescent="0.15">
      <c r="B103" s="184"/>
      <c r="C103" s="83"/>
      <c r="D103" s="751"/>
      <c r="E103" s="407"/>
      <c r="F103" s="407"/>
      <c r="G103" s="407"/>
      <c r="H103" s="407"/>
      <c r="I103" s="407"/>
      <c r="J103" s="407"/>
      <c r="K103" s="407"/>
      <c r="L103" s="407"/>
      <c r="M103" s="407"/>
      <c r="N103" s="407"/>
      <c r="O103" s="407"/>
      <c r="P103" s="407"/>
      <c r="Q103" s="407"/>
      <c r="R103" s="407"/>
      <c r="S103" s="407"/>
      <c r="T103" s="407"/>
      <c r="U103" s="407"/>
      <c r="V103" s="407"/>
      <c r="W103" s="407"/>
      <c r="X103" s="407"/>
      <c r="Y103" s="407"/>
      <c r="Z103" s="407"/>
      <c r="AA103" s="407"/>
      <c r="AB103" s="407"/>
      <c r="AC103" s="407"/>
      <c r="AD103" s="407"/>
      <c r="AE103" s="407"/>
      <c r="AF103" s="407"/>
      <c r="AG103" s="407"/>
      <c r="AH103" s="407"/>
      <c r="AI103" s="407"/>
      <c r="AJ103" s="407"/>
      <c r="AK103" s="407"/>
      <c r="AL103" s="407"/>
      <c r="AM103" s="407"/>
      <c r="AN103" s="407"/>
      <c r="AO103" s="407"/>
      <c r="AP103" s="208"/>
      <c r="AQ103" s="787"/>
      <c r="AR103" s="510"/>
      <c r="AS103" s="510"/>
      <c r="AT103" s="510"/>
      <c r="AU103" s="788"/>
      <c r="AV103" s="651"/>
      <c r="AW103" s="652"/>
      <c r="AX103" s="652"/>
      <c r="AY103" s="652"/>
      <c r="AZ103" s="652"/>
      <c r="BA103" s="652"/>
      <c r="BB103" s="652"/>
      <c r="BC103" s="653"/>
      <c r="BD103" s="767"/>
      <c r="BE103" s="768"/>
      <c r="BF103" s="768"/>
      <c r="BG103" s="768"/>
      <c r="BH103" s="768"/>
      <c r="BI103" s="769"/>
      <c r="BJ103" s="113"/>
      <c r="BK103" s="797"/>
      <c r="BL103" s="799" t="s">
        <v>90</v>
      </c>
      <c r="BM103" s="800"/>
      <c r="BN103" s="800"/>
      <c r="BO103" s="800"/>
      <c r="BP103" s="800"/>
      <c r="BQ103" s="800"/>
      <c r="BR103" s="801"/>
      <c r="BS103" s="635"/>
      <c r="BT103" s="636"/>
      <c r="BU103" s="636"/>
      <c r="BV103" s="636"/>
      <c r="BW103" s="636"/>
      <c r="BX103" s="636"/>
      <c r="BY103" s="636"/>
      <c r="BZ103" s="636"/>
      <c r="CA103" s="636"/>
      <c r="CB103" s="636"/>
      <c r="CC103" s="636"/>
      <c r="CD103" s="637"/>
      <c r="CE103" s="143"/>
      <c r="CF103" s="182"/>
      <c r="CG103" s="113"/>
      <c r="CH103" s="113"/>
      <c r="CI103" s="113"/>
      <c r="CJ103" s="113"/>
      <c r="CK103" s="147"/>
      <c r="CL103" s="147"/>
      <c r="CM103" s="147"/>
      <c r="CN103" s="147"/>
      <c r="CO103" s="147"/>
      <c r="CP103" s="147"/>
      <c r="CQ103" s="147"/>
      <c r="CR103" s="147"/>
      <c r="CS103" s="147"/>
      <c r="CT103" s="147"/>
      <c r="CU103" s="147"/>
      <c r="CV103" s="147"/>
      <c r="CW103" s="147"/>
      <c r="CX103" s="185"/>
      <c r="CY103" s="113"/>
      <c r="CZ103" s="797"/>
      <c r="DA103" s="799" t="s">
        <v>90</v>
      </c>
      <c r="DB103" s="800"/>
      <c r="DC103" s="800"/>
      <c r="DD103" s="800"/>
      <c r="DE103" s="800"/>
      <c r="DF103" s="800"/>
      <c r="DG103" s="801"/>
      <c r="DH103" s="635"/>
      <c r="DI103" s="636"/>
      <c r="DJ103" s="636"/>
      <c r="DK103" s="636"/>
      <c r="DL103" s="636"/>
      <c r="DM103" s="636"/>
      <c r="DN103" s="636"/>
      <c r="DO103" s="636"/>
      <c r="DP103" s="636"/>
      <c r="DQ103" s="636"/>
      <c r="DR103" s="636"/>
      <c r="DS103" s="637"/>
    </row>
    <row r="104" spans="2:123" s="135" customFormat="1" ht="3.75" customHeight="1" x14ac:dyDescent="0.15">
      <c r="B104" s="184"/>
      <c r="C104" s="83"/>
      <c r="D104" s="750" t="s">
        <v>49</v>
      </c>
      <c r="E104" s="407" t="s">
        <v>170</v>
      </c>
      <c r="F104" s="407"/>
      <c r="G104" s="407"/>
      <c r="H104" s="407"/>
      <c r="I104" s="407"/>
      <c r="J104" s="407"/>
      <c r="K104" s="407"/>
      <c r="L104" s="407"/>
      <c r="M104" s="407"/>
      <c r="N104" s="407"/>
      <c r="O104" s="407"/>
      <c r="P104" s="407"/>
      <c r="Q104" s="407"/>
      <c r="R104" s="407"/>
      <c r="S104" s="407"/>
      <c r="T104" s="407"/>
      <c r="U104" s="407"/>
      <c r="V104" s="407"/>
      <c r="W104" s="407"/>
      <c r="X104" s="407"/>
      <c r="Y104" s="407"/>
      <c r="Z104" s="407"/>
      <c r="AA104" s="407"/>
      <c r="AB104" s="407"/>
      <c r="AC104" s="407"/>
      <c r="AD104" s="407"/>
      <c r="AE104" s="407"/>
      <c r="AF104" s="407"/>
      <c r="AG104" s="407"/>
      <c r="AH104" s="407"/>
      <c r="AI104" s="407"/>
      <c r="AJ104" s="407"/>
      <c r="AK104" s="407"/>
      <c r="AL104" s="407"/>
      <c r="AM104" s="407"/>
      <c r="AN104" s="407"/>
      <c r="AO104" s="407"/>
      <c r="AP104" s="208"/>
      <c r="AQ104" s="787"/>
      <c r="AR104" s="510"/>
      <c r="AS104" s="510"/>
      <c r="AT104" s="510"/>
      <c r="AU104" s="788"/>
      <c r="AV104" s="651"/>
      <c r="AW104" s="652"/>
      <c r="AX104" s="652"/>
      <c r="AY104" s="652"/>
      <c r="AZ104" s="652"/>
      <c r="BA104" s="652"/>
      <c r="BB104" s="652"/>
      <c r="BC104" s="653"/>
      <c r="BD104" s="767"/>
      <c r="BE104" s="768"/>
      <c r="BF104" s="768"/>
      <c r="BG104" s="768"/>
      <c r="BH104" s="768"/>
      <c r="BI104" s="769"/>
      <c r="BJ104" s="113"/>
      <c r="BK104" s="797"/>
      <c r="BL104" s="802"/>
      <c r="BM104" s="481"/>
      <c r="BN104" s="481"/>
      <c r="BO104" s="481"/>
      <c r="BP104" s="481"/>
      <c r="BQ104" s="481"/>
      <c r="BR104" s="482"/>
      <c r="BS104" s="638"/>
      <c r="BT104" s="639"/>
      <c r="BU104" s="639"/>
      <c r="BV104" s="639"/>
      <c r="BW104" s="639"/>
      <c r="BX104" s="639"/>
      <c r="BY104" s="639"/>
      <c r="BZ104" s="639"/>
      <c r="CA104" s="639"/>
      <c r="CB104" s="639"/>
      <c r="CC104" s="639"/>
      <c r="CD104" s="640"/>
      <c r="CE104" s="143"/>
      <c r="CF104" s="182"/>
      <c r="CG104" s="113"/>
      <c r="CH104" s="113"/>
      <c r="CI104" s="113"/>
      <c r="CJ104" s="113"/>
      <c r="CK104" s="147"/>
      <c r="CL104" s="147"/>
      <c r="CM104" s="147"/>
      <c r="CN104" s="147"/>
      <c r="CO104" s="147"/>
      <c r="CP104" s="147"/>
      <c r="CQ104" s="147"/>
      <c r="CR104" s="147"/>
      <c r="CS104" s="147"/>
      <c r="CT104" s="147"/>
      <c r="CU104" s="147"/>
      <c r="CV104" s="147"/>
      <c r="CW104" s="147"/>
      <c r="CX104" s="185"/>
      <c r="CY104" s="113"/>
      <c r="CZ104" s="797"/>
      <c r="DA104" s="802"/>
      <c r="DB104" s="481"/>
      <c r="DC104" s="481"/>
      <c r="DD104" s="481"/>
      <c r="DE104" s="481"/>
      <c r="DF104" s="481"/>
      <c r="DG104" s="482"/>
      <c r="DH104" s="638"/>
      <c r="DI104" s="639"/>
      <c r="DJ104" s="639"/>
      <c r="DK104" s="639"/>
      <c r="DL104" s="639"/>
      <c r="DM104" s="639"/>
      <c r="DN104" s="639"/>
      <c r="DO104" s="639"/>
      <c r="DP104" s="639"/>
      <c r="DQ104" s="639"/>
      <c r="DR104" s="639"/>
      <c r="DS104" s="640"/>
    </row>
    <row r="105" spans="2:123" s="135" customFormat="1" ht="3.75" customHeight="1" x14ac:dyDescent="0.15">
      <c r="B105" s="184"/>
      <c r="C105" s="83"/>
      <c r="D105" s="751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7"/>
      <c r="Q105" s="407"/>
      <c r="R105" s="407"/>
      <c r="S105" s="407"/>
      <c r="T105" s="407"/>
      <c r="U105" s="407"/>
      <c r="V105" s="407"/>
      <c r="W105" s="407"/>
      <c r="X105" s="407"/>
      <c r="Y105" s="407"/>
      <c r="Z105" s="407"/>
      <c r="AA105" s="407"/>
      <c r="AB105" s="407"/>
      <c r="AC105" s="407"/>
      <c r="AD105" s="407"/>
      <c r="AE105" s="407"/>
      <c r="AF105" s="407"/>
      <c r="AG105" s="407"/>
      <c r="AH105" s="407"/>
      <c r="AI105" s="407"/>
      <c r="AJ105" s="407"/>
      <c r="AK105" s="407"/>
      <c r="AL105" s="407"/>
      <c r="AM105" s="407"/>
      <c r="AN105" s="407"/>
      <c r="AO105" s="407"/>
      <c r="AP105" s="208"/>
      <c r="AQ105" s="789"/>
      <c r="AR105" s="790"/>
      <c r="AS105" s="790"/>
      <c r="AT105" s="790"/>
      <c r="AU105" s="791"/>
      <c r="AV105" s="654"/>
      <c r="AW105" s="655"/>
      <c r="AX105" s="655"/>
      <c r="AY105" s="655"/>
      <c r="AZ105" s="655"/>
      <c r="BA105" s="655"/>
      <c r="BB105" s="655"/>
      <c r="BC105" s="656"/>
      <c r="BD105" s="770"/>
      <c r="BE105" s="771"/>
      <c r="BF105" s="771"/>
      <c r="BG105" s="771"/>
      <c r="BH105" s="771"/>
      <c r="BI105" s="772"/>
      <c r="BJ105" s="113"/>
      <c r="BK105" s="797"/>
      <c r="BL105" s="802"/>
      <c r="BM105" s="481"/>
      <c r="BN105" s="481"/>
      <c r="BO105" s="481"/>
      <c r="BP105" s="481"/>
      <c r="BQ105" s="481"/>
      <c r="BR105" s="482"/>
      <c r="BS105" s="638"/>
      <c r="BT105" s="639"/>
      <c r="BU105" s="639"/>
      <c r="BV105" s="639"/>
      <c r="BW105" s="639"/>
      <c r="BX105" s="639"/>
      <c r="BY105" s="639"/>
      <c r="BZ105" s="639"/>
      <c r="CA105" s="639"/>
      <c r="CB105" s="639"/>
      <c r="CC105" s="639"/>
      <c r="CD105" s="640"/>
      <c r="CE105" s="143"/>
      <c r="CF105" s="182"/>
      <c r="CG105" s="113"/>
      <c r="CH105" s="113"/>
      <c r="CI105" s="113"/>
      <c r="CJ105" s="113"/>
      <c r="CK105" s="147"/>
      <c r="CL105" s="147"/>
      <c r="CM105" s="147"/>
      <c r="CN105" s="147"/>
      <c r="CO105" s="147"/>
      <c r="CP105" s="147"/>
      <c r="CQ105" s="147"/>
      <c r="CR105" s="147"/>
      <c r="CS105" s="147"/>
      <c r="CT105" s="147"/>
      <c r="CU105" s="147"/>
      <c r="CV105" s="147"/>
      <c r="CW105" s="147"/>
      <c r="CX105" s="185"/>
      <c r="CY105" s="113"/>
      <c r="CZ105" s="797"/>
      <c r="DA105" s="802"/>
      <c r="DB105" s="481"/>
      <c r="DC105" s="481"/>
      <c r="DD105" s="481"/>
      <c r="DE105" s="481"/>
      <c r="DF105" s="481"/>
      <c r="DG105" s="482"/>
      <c r="DH105" s="638"/>
      <c r="DI105" s="639"/>
      <c r="DJ105" s="639"/>
      <c r="DK105" s="639"/>
      <c r="DL105" s="639"/>
      <c r="DM105" s="639"/>
      <c r="DN105" s="639"/>
      <c r="DO105" s="639"/>
      <c r="DP105" s="639"/>
      <c r="DQ105" s="639"/>
      <c r="DR105" s="639"/>
      <c r="DS105" s="640"/>
    </row>
    <row r="106" spans="2:123" s="135" customFormat="1" ht="3.75" customHeight="1" x14ac:dyDescent="0.4">
      <c r="B106" s="184"/>
      <c r="C106" s="83"/>
      <c r="D106" s="751"/>
      <c r="E106" s="407"/>
      <c r="F106" s="407"/>
      <c r="G106" s="407"/>
      <c r="H106" s="407"/>
      <c r="I106" s="407"/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7"/>
      <c r="X106" s="407"/>
      <c r="Y106" s="407"/>
      <c r="Z106" s="407"/>
      <c r="AA106" s="407"/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7"/>
      <c r="AL106" s="407"/>
      <c r="AM106" s="407"/>
      <c r="AN106" s="407"/>
      <c r="AO106" s="407"/>
      <c r="AP106" s="208"/>
      <c r="AQ106" s="784"/>
      <c r="AR106" s="785"/>
      <c r="AS106" s="785"/>
      <c r="AT106" s="785"/>
      <c r="AU106" s="786"/>
      <c r="AV106" s="648"/>
      <c r="AW106" s="649"/>
      <c r="AX106" s="649"/>
      <c r="AY106" s="649"/>
      <c r="AZ106" s="649"/>
      <c r="BA106" s="649"/>
      <c r="BB106" s="649"/>
      <c r="BC106" s="650"/>
      <c r="BD106" s="764"/>
      <c r="BE106" s="765"/>
      <c r="BF106" s="765"/>
      <c r="BG106" s="765"/>
      <c r="BH106" s="765"/>
      <c r="BI106" s="766"/>
      <c r="BJ106" s="113"/>
      <c r="BK106" s="797"/>
      <c r="BL106" s="802"/>
      <c r="BM106" s="481"/>
      <c r="BN106" s="481"/>
      <c r="BO106" s="481"/>
      <c r="BP106" s="481"/>
      <c r="BQ106" s="481"/>
      <c r="BR106" s="482"/>
      <c r="BS106" s="638"/>
      <c r="BT106" s="639"/>
      <c r="BU106" s="639"/>
      <c r="BV106" s="639"/>
      <c r="BW106" s="639"/>
      <c r="BX106" s="639"/>
      <c r="BY106" s="639"/>
      <c r="BZ106" s="639"/>
      <c r="CA106" s="639"/>
      <c r="CB106" s="639"/>
      <c r="CC106" s="639"/>
      <c r="CD106" s="640"/>
      <c r="CE106" s="113"/>
      <c r="CF106" s="182"/>
      <c r="CG106" s="113"/>
      <c r="CH106" s="113"/>
      <c r="CI106" s="113"/>
      <c r="CJ106" s="113"/>
      <c r="CK106" s="147"/>
      <c r="CL106" s="147"/>
      <c r="CM106" s="147"/>
      <c r="CN106" s="147"/>
      <c r="CO106" s="147"/>
      <c r="CP106" s="147"/>
      <c r="CQ106" s="147"/>
      <c r="CR106" s="147"/>
      <c r="CS106" s="147"/>
      <c r="CT106" s="147"/>
      <c r="CU106" s="147"/>
      <c r="CV106" s="147"/>
      <c r="CW106" s="147"/>
      <c r="CX106" s="185"/>
      <c r="CY106" s="113"/>
      <c r="CZ106" s="797"/>
      <c r="DA106" s="802"/>
      <c r="DB106" s="481"/>
      <c r="DC106" s="481"/>
      <c r="DD106" s="481"/>
      <c r="DE106" s="481"/>
      <c r="DF106" s="481"/>
      <c r="DG106" s="482"/>
      <c r="DH106" s="638"/>
      <c r="DI106" s="639"/>
      <c r="DJ106" s="639"/>
      <c r="DK106" s="639"/>
      <c r="DL106" s="639"/>
      <c r="DM106" s="639"/>
      <c r="DN106" s="639"/>
      <c r="DO106" s="639"/>
      <c r="DP106" s="639"/>
      <c r="DQ106" s="639"/>
      <c r="DR106" s="639"/>
      <c r="DS106" s="640"/>
    </row>
    <row r="107" spans="2:123" s="135" customFormat="1" ht="3.75" customHeight="1" x14ac:dyDescent="0.4">
      <c r="B107" s="184"/>
      <c r="C107" s="83"/>
      <c r="D107" s="750" t="s">
        <v>119</v>
      </c>
      <c r="E107" s="752" t="s">
        <v>121</v>
      </c>
      <c r="F107" s="752"/>
      <c r="G107" s="752"/>
      <c r="H107" s="752"/>
      <c r="I107" s="752"/>
      <c r="J107" s="752"/>
      <c r="K107" s="752"/>
      <c r="L107" s="752"/>
      <c r="M107" s="752"/>
      <c r="N107" s="752"/>
      <c r="O107" s="752"/>
      <c r="P107" s="752"/>
      <c r="Q107" s="752"/>
      <c r="R107" s="752"/>
      <c r="S107" s="752"/>
      <c r="T107" s="752"/>
      <c r="U107" s="752"/>
      <c r="V107" s="752"/>
      <c r="W107" s="752"/>
      <c r="X107" s="752"/>
      <c r="Y107" s="752"/>
      <c r="Z107" s="752"/>
      <c r="AA107" s="752"/>
      <c r="AB107" s="752"/>
      <c r="AC107" s="752"/>
      <c r="AD107" s="752"/>
      <c r="AE107" s="752"/>
      <c r="AF107" s="752"/>
      <c r="AG107" s="752"/>
      <c r="AH107" s="752"/>
      <c r="AI107" s="752"/>
      <c r="AJ107" s="752"/>
      <c r="AK107" s="752"/>
      <c r="AL107" s="752"/>
      <c r="AM107" s="752"/>
      <c r="AN107" s="752"/>
      <c r="AO107" s="752"/>
      <c r="AP107" s="208"/>
      <c r="AQ107" s="787"/>
      <c r="AR107" s="510"/>
      <c r="AS107" s="510"/>
      <c r="AT107" s="510"/>
      <c r="AU107" s="788"/>
      <c r="AV107" s="651"/>
      <c r="AW107" s="652"/>
      <c r="AX107" s="652"/>
      <c r="AY107" s="652"/>
      <c r="AZ107" s="652"/>
      <c r="BA107" s="652"/>
      <c r="BB107" s="652"/>
      <c r="BC107" s="653"/>
      <c r="BD107" s="767"/>
      <c r="BE107" s="768"/>
      <c r="BF107" s="768"/>
      <c r="BG107" s="768"/>
      <c r="BH107" s="768"/>
      <c r="BI107" s="769"/>
      <c r="BJ107" s="113"/>
      <c r="BK107" s="797"/>
      <c r="BL107" s="802"/>
      <c r="BM107" s="481"/>
      <c r="BN107" s="481"/>
      <c r="BO107" s="481"/>
      <c r="BP107" s="481"/>
      <c r="BQ107" s="481"/>
      <c r="BR107" s="482"/>
      <c r="BS107" s="638"/>
      <c r="BT107" s="639"/>
      <c r="BU107" s="639"/>
      <c r="BV107" s="639"/>
      <c r="BW107" s="639"/>
      <c r="BX107" s="639"/>
      <c r="BY107" s="639"/>
      <c r="BZ107" s="639"/>
      <c r="CA107" s="639"/>
      <c r="CB107" s="639"/>
      <c r="CC107" s="639"/>
      <c r="CD107" s="640"/>
      <c r="CE107" s="113"/>
      <c r="CF107" s="182"/>
      <c r="CG107" s="113"/>
      <c r="CH107" s="113"/>
      <c r="CI107" s="113"/>
      <c r="CJ107" s="113"/>
      <c r="CK107" s="147"/>
      <c r="CL107" s="147"/>
      <c r="CM107" s="147"/>
      <c r="CN107" s="147"/>
      <c r="CO107" s="147"/>
      <c r="CP107" s="147"/>
      <c r="CQ107" s="147"/>
      <c r="CR107" s="147"/>
      <c r="CS107" s="147"/>
      <c r="CT107" s="147"/>
      <c r="CU107" s="147"/>
      <c r="CV107" s="147"/>
      <c r="CW107" s="147"/>
      <c r="CX107" s="185"/>
      <c r="CY107" s="113"/>
      <c r="CZ107" s="797"/>
      <c r="DA107" s="802"/>
      <c r="DB107" s="481"/>
      <c r="DC107" s="481"/>
      <c r="DD107" s="481"/>
      <c r="DE107" s="481"/>
      <c r="DF107" s="481"/>
      <c r="DG107" s="482"/>
      <c r="DH107" s="638"/>
      <c r="DI107" s="639"/>
      <c r="DJ107" s="639"/>
      <c r="DK107" s="639"/>
      <c r="DL107" s="639"/>
      <c r="DM107" s="639"/>
      <c r="DN107" s="639"/>
      <c r="DO107" s="639"/>
      <c r="DP107" s="639"/>
      <c r="DQ107" s="639"/>
      <c r="DR107" s="639"/>
      <c r="DS107" s="640"/>
    </row>
    <row r="108" spans="2:123" s="135" customFormat="1" ht="3.75" customHeight="1" x14ac:dyDescent="0.4">
      <c r="B108" s="184"/>
      <c r="C108" s="83"/>
      <c r="D108" s="751"/>
      <c r="E108" s="752"/>
      <c r="F108" s="752"/>
      <c r="G108" s="752"/>
      <c r="H108" s="752"/>
      <c r="I108" s="752"/>
      <c r="J108" s="752"/>
      <c r="K108" s="752"/>
      <c r="L108" s="752"/>
      <c r="M108" s="752"/>
      <c r="N108" s="752"/>
      <c r="O108" s="752"/>
      <c r="P108" s="752"/>
      <c r="Q108" s="752"/>
      <c r="R108" s="752"/>
      <c r="S108" s="752"/>
      <c r="T108" s="752"/>
      <c r="U108" s="752"/>
      <c r="V108" s="752"/>
      <c r="W108" s="752"/>
      <c r="X108" s="752"/>
      <c r="Y108" s="752"/>
      <c r="Z108" s="752"/>
      <c r="AA108" s="752"/>
      <c r="AB108" s="752"/>
      <c r="AC108" s="752"/>
      <c r="AD108" s="752"/>
      <c r="AE108" s="752"/>
      <c r="AF108" s="752"/>
      <c r="AG108" s="752"/>
      <c r="AH108" s="752"/>
      <c r="AI108" s="752"/>
      <c r="AJ108" s="752"/>
      <c r="AK108" s="752"/>
      <c r="AL108" s="752"/>
      <c r="AM108" s="752"/>
      <c r="AN108" s="752"/>
      <c r="AO108" s="752"/>
      <c r="AP108" s="208"/>
      <c r="AQ108" s="787"/>
      <c r="AR108" s="510"/>
      <c r="AS108" s="510"/>
      <c r="AT108" s="510"/>
      <c r="AU108" s="788"/>
      <c r="AV108" s="651"/>
      <c r="AW108" s="652"/>
      <c r="AX108" s="652"/>
      <c r="AY108" s="652"/>
      <c r="AZ108" s="652"/>
      <c r="BA108" s="652"/>
      <c r="BB108" s="652"/>
      <c r="BC108" s="653"/>
      <c r="BD108" s="767"/>
      <c r="BE108" s="768"/>
      <c r="BF108" s="768"/>
      <c r="BG108" s="768"/>
      <c r="BH108" s="768"/>
      <c r="BI108" s="769"/>
      <c r="BJ108" s="113"/>
      <c r="BK108" s="797"/>
      <c r="BL108" s="802"/>
      <c r="BM108" s="481"/>
      <c r="BN108" s="481"/>
      <c r="BO108" s="481"/>
      <c r="BP108" s="481"/>
      <c r="BQ108" s="481"/>
      <c r="BR108" s="482"/>
      <c r="BS108" s="638"/>
      <c r="BT108" s="639"/>
      <c r="BU108" s="639"/>
      <c r="BV108" s="639"/>
      <c r="BW108" s="639"/>
      <c r="BX108" s="639"/>
      <c r="BY108" s="639"/>
      <c r="BZ108" s="639"/>
      <c r="CA108" s="639"/>
      <c r="CB108" s="639"/>
      <c r="CC108" s="639"/>
      <c r="CD108" s="640"/>
      <c r="CE108" s="113"/>
      <c r="CF108" s="182"/>
      <c r="CG108" s="113"/>
      <c r="CH108" s="113"/>
      <c r="CI108" s="113"/>
      <c r="CJ108" s="113"/>
      <c r="CK108" s="147"/>
      <c r="CL108" s="147"/>
      <c r="CM108" s="147"/>
      <c r="CN108" s="147"/>
      <c r="CO108" s="147"/>
      <c r="CP108" s="147"/>
      <c r="CQ108" s="147"/>
      <c r="CR108" s="147"/>
      <c r="CS108" s="147"/>
      <c r="CT108" s="147"/>
      <c r="CU108" s="147"/>
      <c r="CV108" s="147"/>
      <c r="CW108" s="147"/>
      <c r="CX108" s="185"/>
      <c r="CY108" s="113"/>
      <c r="CZ108" s="797"/>
      <c r="DA108" s="802"/>
      <c r="DB108" s="481"/>
      <c r="DC108" s="481"/>
      <c r="DD108" s="481"/>
      <c r="DE108" s="481"/>
      <c r="DF108" s="481"/>
      <c r="DG108" s="482"/>
      <c r="DH108" s="638"/>
      <c r="DI108" s="639"/>
      <c r="DJ108" s="639"/>
      <c r="DK108" s="639"/>
      <c r="DL108" s="639"/>
      <c r="DM108" s="639"/>
      <c r="DN108" s="639"/>
      <c r="DO108" s="639"/>
      <c r="DP108" s="639"/>
      <c r="DQ108" s="639"/>
      <c r="DR108" s="639"/>
      <c r="DS108" s="640"/>
    </row>
    <row r="109" spans="2:123" s="135" customFormat="1" ht="3.75" customHeight="1" x14ac:dyDescent="0.4">
      <c r="B109" s="184"/>
      <c r="C109" s="83"/>
      <c r="D109" s="751"/>
      <c r="E109" s="752"/>
      <c r="F109" s="752"/>
      <c r="G109" s="752"/>
      <c r="H109" s="752"/>
      <c r="I109" s="752"/>
      <c r="J109" s="752"/>
      <c r="K109" s="752"/>
      <c r="L109" s="752"/>
      <c r="M109" s="752"/>
      <c r="N109" s="752"/>
      <c r="O109" s="752"/>
      <c r="P109" s="752"/>
      <c r="Q109" s="752"/>
      <c r="R109" s="752"/>
      <c r="S109" s="752"/>
      <c r="T109" s="752"/>
      <c r="U109" s="752"/>
      <c r="V109" s="752"/>
      <c r="W109" s="752"/>
      <c r="X109" s="752"/>
      <c r="Y109" s="752"/>
      <c r="Z109" s="752"/>
      <c r="AA109" s="752"/>
      <c r="AB109" s="752"/>
      <c r="AC109" s="752"/>
      <c r="AD109" s="752"/>
      <c r="AE109" s="752"/>
      <c r="AF109" s="752"/>
      <c r="AG109" s="752"/>
      <c r="AH109" s="752"/>
      <c r="AI109" s="752"/>
      <c r="AJ109" s="752"/>
      <c r="AK109" s="752"/>
      <c r="AL109" s="752"/>
      <c r="AM109" s="752"/>
      <c r="AN109" s="752"/>
      <c r="AO109" s="752"/>
      <c r="AP109" s="208"/>
      <c r="AQ109" s="787"/>
      <c r="AR109" s="510"/>
      <c r="AS109" s="510"/>
      <c r="AT109" s="510"/>
      <c r="AU109" s="788"/>
      <c r="AV109" s="651"/>
      <c r="AW109" s="652"/>
      <c r="AX109" s="652"/>
      <c r="AY109" s="652"/>
      <c r="AZ109" s="652"/>
      <c r="BA109" s="652"/>
      <c r="BB109" s="652"/>
      <c r="BC109" s="653"/>
      <c r="BD109" s="767"/>
      <c r="BE109" s="768"/>
      <c r="BF109" s="768"/>
      <c r="BG109" s="768"/>
      <c r="BH109" s="768"/>
      <c r="BI109" s="769"/>
      <c r="BJ109" s="113"/>
      <c r="BK109" s="797"/>
      <c r="BL109" s="802"/>
      <c r="BM109" s="481"/>
      <c r="BN109" s="481"/>
      <c r="BO109" s="481"/>
      <c r="BP109" s="481"/>
      <c r="BQ109" s="481"/>
      <c r="BR109" s="482"/>
      <c r="BS109" s="638"/>
      <c r="BT109" s="639"/>
      <c r="BU109" s="639"/>
      <c r="BV109" s="639"/>
      <c r="BW109" s="639"/>
      <c r="BX109" s="639"/>
      <c r="BY109" s="639"/>
      <c r="BZ109" s="639"/>
      <c r="CA109" s="639"/>
      <c r="CB109" s="639"/>
      <c r="CC109" s="639"/>
      <c r="CD109" s="640"/>
      <c r="CE109" s="113"/>
      <c r="CF109" s="182"/>
      <c r="CG109" s="113"/>
      <c r="CH109" s="113"/>
      <c r="CI109" s="113"/>
      <c r="CJ109" s="113"/>
      <c r="CK109" s="147"/>
      <c r="CL109" s="147"/>
      <c r="CM109" s="147"/>
      <c r="CN109" s="147"/>
      <c r="CO109" s="147"/>
      <c r="CP109" s="147"/>
      <c r="CQ109" s="147"/>
      <c r="CR109" s="147"/>
      <c r="CS109" s="147"/>
      <c r="CT109" s="147"/>
      <c r="CU109" s="147"/>
      <c r="CV109" s="147"/>
      <c r="CW109" s="147"/>
      <c r="CX109" s="185"/>
      <c r="CY109" s="113"/>
      <c r="CZ109" s="797"/>
      <c r="DA109" s="802"/>
      <c r="DB109" s="481"/>
      <c r="DC109" s="481"/>
      <c r="DD109" s="481"/>
      <c r="DE109" s="481"/>
      <c r="DF109" s="481"/>
      <c r="DG109" s="482"/>
      <c r="DH109" s="638"/>
      <c r="DI109" s="639"/>
      <c r="DJ109" s="639"/>
      <c r="DK109" s="639"/>
      <c r="DL109" s="639"/>
      <c r="DM109" s="639"/>
      <c r="DN109" s="639"/>
      <c r="DO109" s="639"/>
      <c r="DP109" s="639"/>
      <c r="DQ109" s="639"/>
      <c r="DR109" s="639"/>
      <c r="DS109" s="640"/>
    </row>
    <row r="110" spans="2:123" s="135" customFormat="1" ht="3.75" customHeight="1" x14ac:dyDescent="0.4"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184"/>
      <c r="AG110" s="184"/>
      <c r="AH110" s="184"/>
      <c r="AI110" s="184"/>
      <c r="AJ110" s="184"/>
      <c r="AK110" s="184"/>
      <c r="AL110" s="184"/>
      <c r="AM110" s="184"/>
      <c r="AN110" s="184"/>
      <c r="AO110" s="184"/>
      <c r="AP110" s="208"/>
      <c r="AQ110" s="787"/>
      <c r="AR110" s="510"/>
      <c r="AS110" s="510"/>
      <c r="AT110" s="510"/>
      <c r="AU110" s="788"/>
      <c r="AV110" s="651"/>
      <c r="AW110" s="652"/>
      <c r="AX110" s="652"/>
      <c r="AY110" s="652"/>
      <c r="AZ110" s="652"/>
      <c r="BA110" s="652"/>
      <c r="BB110" s="652"/>
      <c r="BC110" s="653"/>
      <c r="BD110" s="767"/>
      <c r="BE110" s="768"/>
      <c r="BF110" s="768"/>
      <c r="BG110" s="768"/>
      <c r="BH110" s="768"/>
      <c r="BI110" s="769"/>
      <c r="BJ110" s="113"/>
      <c r="BK110" s="797"/>
      <c r="BL110" s="802"/>
      <c r="BM110" s="481"/>
      <c r="BN110" s="481"/>
      <c r="BO110" s="481"/>
      <c r="BP110" s="481"/>
      <c r="BQ110" s="481"/>
      <c r="BR110" s="482"/>
      <c r="BS110" s="638"/>
      <c r="BT110" s="639"/>
      <c r="BU110" s="639"/>
      <c r="BV110" s="639"/>
      <c r="BW110" s="639"/>
      <c r="BX110" s="639"/>
      <c r="BY110" s="639"/>
      <c r="BZ110" s="639"/>
      <c r="CA110" s="639"/>
      <c r="CB110" s="639"/>
      <c r="CC110" s="639"/>
      <c r="CD110" s="640"/>
      <c r="CE110" s="113"/>
      <c r="CF110" s="182"/>
      <c r="CG110" s="113"/>
      <c r="CH110" s="113"/>
      <c r="CI110" s="113"/>
      <c r="CJ110" s="113"/>
      <c r="CK110" s="147"/>
      <c r="CL110" s="147"/>
      <c r="CM110" s="147"/>
      <c r="CN110" s="147"/>
      <c r="CO110" s="147"/>
      <c r="CP110" s="147"/>
      <c r="CQ110" s="147"/>
      <c r="CR110" s="147"/>
      <c r="CS110" s="147"/>
      <c r="CT110" s="147"/>
      <c r="CU110" s="147"/>
      <c r="CV110" s="147"/>
      <c r="CW110" s="147"/>
      <c r="CX110" s="185"/>
      <c r="CY110" s="113"/>
      <c r="CZ110" s="797"/>
      <c r="DA110" s="802"/>
      <c r="DB110" s="481"/>
      <c r="DC110" s="481"/>
      <c r="DD110" s="481"/>
      <c r="DE110" s="481"/>
      <c r="DF110" s="481"/>
      <c r="DG110" s="482"/>
      <c r="DH110" s="638"/>
      <c r="DI110" s="639"/>
      <c r="DJ110" s="639"/>
      <c r="DK110" s="639"/>
      <c r="DL110" s="639"/>
      <c r="DM110" s="639"/>
      <c r="DN110" s="639"/>
      <c r="DO110" s="639"/>
      <c r="DP110" s="639"/>
      <c r="DQ110" s="639"/>
      <c r="DR110" s="639"/>
      <c r="DS110" s="640"/>
    </row>
    <row r="111" spans="2:123" s="135" customFormat="1" ht="3.75" customHeight="1" thickBot="1" x14ac:dyDescent="0.45">
      <c r="B111" s="184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208"/>
      <c r="AQ111" s="789"/>
      <c r="AR111" s="790"/>
      <c r="AS111" s="790"/>
      <c r="AT111" s="790"/>
      <c r="AU111" s="791"/>
      <c r="AV111" s="654"/>
      <c r="AW111" s="655"/>
      <c r="AX111" s="655"/>
      <c r="AY111" s="655"/>
      <c r="AZ111" s="655"/>
      <c r="BA111" s="655"/>
      <c r="BB111" s="655"/>
      <c r="BC111" s="656"/>
      <c r="BD111" s="770"/>
      <c r="BE111" s="771"/>
      <c r="BF111" s="771"/>
      <c r="BG111" s="771"/>
      <c r="BH111" s="771"/>
      <c r="BI111" s="772"/>
      <c r="BJ111" s="113"/>
      <c r="BK111" s="798"/>
      <c r="BL111" s="803"/>
      <c r="BM111" s="484"/>
      <c r="BN111" s="484"/>
      <c r="BO111" s="484"/>
      <c r="BP111" s="484"/>
      <c r="BQ111" s="484"/>
      <c r="BR111" s="485"/>
      <c r="BS111" s="641"/>
      <c r="BT111" s="642"/>
      <c r="BU111" s="642"/>
      <c r="BV111" s="642"/>
      <c r="BW111" s="642"/>
      <c r="BX111" s="642"/>
      <c r="BY111" s="642"/>
      <c r="BZ111" s="642"/>
      <c r="CA111" s="642"/>
      <c r="CB111" s="642"/>
      <c r="CC111" s="642"/>
      <c r="CD111" s="643"/>
      <c r="CE111" s="113"/>
      <c r="CF111" s="187"/>
      <c r="CG111" s="188"/>
      <c r="CH111" s="188"/>
      <c r="CI111" s="188"/>
      <c r="CJ111" s="188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90"/>
      <c r="CY111" s="113"/>
      <c r="CZ111" s="798"/>
      <c r="DA111" s="803"/>
      <c r="DB111" s="484"/>
      <c r="DC111" s="484"/>
      <c r="DD111" s="484"/>
      <c r="DE111" s="484"/>
      <c r="DF111" s="484"/>
      <c r="DG111" s="485"/>
      <c r="DH111" s="641"/>
      <c r="DI111" s="642"/>
      <c r="DJ111" s="642"/>
      <c r="DK111" s="642"/>
      <c r="DL111" s="642"/>
      <c r="DM111" s="642"/>
      <c r="DN111" s="642"/>
      <c r="DO111" s="642"/>
      <c r="DP111" s="642"/>
      <c r="DQ111" s="642"/>
      <c r="DR111" s="642"/>
      <c r="DS111" s="643"/>
    </row>
    <row r="112" spans="2:123" s="135" customFormat="1" ht="3.75" customHeight="1" thickTop="1" x14ac:dyDescent="0.4">
      <c r="B112" s="184"/>
      <c r="C112" s="83"/>
      <c r="D112" s="114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184"/>
      <c r="AP112" s="208"/>
      <c r="AQ112" s="113"/>
      <c r="AR112" s="106"/>
      <c r="AS112" s="106"/>
      <c r="AT112" s="106"/>
      <c r="AU112" s="106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9"/>
      <c r="BM112" s="119"/>
      <c r="BN112" s="119"/>
      <c r="BO112" s="119"/>
      <c r="BP112" s="119"/>
      <c r="BQ112" s="119"/>
      <c r="BR112" s="119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78"/>
      <c r="CG112" s="180"/>
      <c r="CH112" s="180"/>
      <c r="CI112" s="180"/>
      <c r="CJ112" s="180"/>
      <c r="CK112" s="191"/>
      <c r="CL112" s="191"/>
      <c r="CM112" s="191"/>
      <c r="CN112" s="191"/>
      <c r="CO112" s="191"/>
      <c r="CP112" s="191"/>
      <c r="CQ112" s="191"/>
      <c r="CR112" s="191"/>
      <c r="CS112" s="191"/>
      <c r="CT112" s="191"/>
      <c r="CU112" s="191"/>
      <c r="CV112" s="191"/>
      <c r="CW112" s="191"/>
      <c r="CX112" s="191"/>
      <c r="CY112" s="113"/>
      <c r="CZ112" s="192"/>
      <c r="DA112" s="193"/>
      <c r="DB112" s="193"/>
      <c r="DC112" s="193"/>
      <c r="DD112" s="193"/>
      <c r="DE112" s="193"/>
      <c r="DF112" s="193"/>
      <c r="DG112" s="19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</row>
    <row r="113" spans="2:130" s="135" customFormat="1" ht="3.75" customHeight="1" x14ac:dyDescent="0.4"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208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9"/>
      <c r="BM113" s="119"/>
      <c r="BN113" s="119"/>
      <c r="BO113" s="119"/>
      <c r="BP113" s="119"/>
      <c r="BQ113" s="119"/>
      <c r="BR113" s="119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24"/>
      <c r="CG113" s="194"/>
      <c r="CH113" s="194"/>
      <c r="CI113" s="194"/>
      <c r="CJ113" s="194"/>
      <c r="CK113" s="124"/>
      <c r="CL113" s="124"/>
      <c r="CM113" s="124"/>
      <c r="CN113" s="124"/>
      <c r="CO113" s="124"/>
      <c r="CP113" s="124"/>
      <c r="CQ113" s="124"/>
      <c r="CR113" s="124"/>
      <c r="CS113" s="124"/>
      <c r="CT113" s="124"/>
      <c r="CU113" s="124"/>
      <c r="CV113" s="124"/>
      <c r="CW113" s="124"/>
      <c r="CX113" s="124"/>
      <c r="CY113" s="113"/>
      <c r="CZ113" s="192"/>
      <c r="DA113" s="193"/>
      <c r="DB113" s="193"/>
      <c r="DC113" s="193"/>
      <c r="DD113" s="193"/>
      <c r="DE113" s="193"/>
      <c r="DF113" s="193"/>
      <c r="DG113" s="19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</row>
    <row r="114" spans="2:130" s="135" customFormat="1" ht="3.75" customHeight="1" x14ac:dyDescent="0.4"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4"/>
      <c r="AL114" s="184"/>
      <c r="AM114" s="184"/>
      <c r="AN114" s="184"/>
      <c r="AO114" s="184"/>
      <c r="AP114" s="208"/>
      <c r="AQ114" s="506" t="s">
        <v>77</v>
      </c>
      <c r="AR114" s="507"/>
      <c r="AS114" s="507"/>
      <c r="AT114" s="507"/>
      <c r="AU114" s="507"/>
      <c r="AV114" s="507"/>
      <c r="AW114" s="507"/>
      <c r="AX114" s="507"/>
      <c r="AY114" s="507"/>
      <c r="AZ114" s="507"/>
      <c r="BA114" s="507"/>
      <c r="BB114" s="507"/>
      <c r="BC114" s="507"/>
      <c r="BD114" s="507"/>
      <c r="BE114" s="507"/>
      <c r="BF114" s="507"/>
      <c r="BG114" s="507"/>
      <c r="BH114" s="507"/>
      <c r="BI114" s="507"/>
      <c r="BJ114" s="508"/>
      <c r="BK114" s="113"/>
      <c r="BL114" s="506" t="s">
        <v>78</v>
      </c>
      <c r="BM114" s="507"/>
      <c r="BN114" s="507"/>
      <c r="BO114" s="507"/>
      <c r="BP114" s="507"/>
      <c r="BQ114" s="507"/>
      <c r="BR114" s="507"/>
      <c r="BS114" s="507"/>
      <c r="BT114" s="508"/>
      <c r="BU114" s="113"/>
      <c r="BV114" s="113"/>
      <c r="BW114" s="506" t="s">
        <v>79</v>
      </c>
      <c r="BX114" s="507"/>
      <c r="BY114" s="507"/>
      <c r="BZ114" s="507"/>
      <c r="CA114" s="507"/>
      <c r="CB114" s="507"/>
      <c r="CC114" s="507"/>
      <c r="CD114" s="508"/>
      <c r="CE114" s="113"/>
      <c r="CF114" s="506" t="s">
        <v>77</v>
      </c>
      <c r="CG114" s="507"/>
      <c r="CH114" s="507"/>
      <c r="CI114" s="507"/>
      <c r="CJ114" s="507"/>
      <c r="CK114" s="507"/>
      <c r="CL114" s="507"/>
      <c r="CM114" s="507"/>
      <c r="CN114" s="507"/>
      <c r="CO114" s="507"/>
      <c r="CP114" s="507"/>
      <c r="CQ114" s="507"/>
      <c r="CR114" s="507"/>
      <c r="CS114" s="507"/>
      <c r="CT114" s="507"/>
      <c r="CU114" s="507"/>
      <c r="CV114" s="507"/>
      <c r="CW114" s="507"/>
      <c r="CX114" s="507"/>
      <c r="CY114" s="508"/>
      <c r="CZ114" s="113"/>
      <c r="DA114" s="506" t="s">
        <v>78</v>
      </c>
      <c r="DB114" s="507"/>
      <c r="DC114" s="507"/>
      <c r="DD114" s="507"/>
      <c r="DE114" s="507"/>
      <c r="DF114" s="507"/>
      <c r="DG114" s="507"/>
      <c r="DH114" s="507"/>
      <c r="DI114" s="508"/>
      <c r="DJ114" s="113"/>
      <c r="DK114" s="113"/>
      <c r="DL114" s="506" t="s">
        <v>79</v>
      </c>
      <c r="DM114" s="507"/>
      <c r="DN114" s="507"/>
      <c r="DO114" s="507"/>
      <c r="DP114" s="507"/>
      <c r="DQ114" s="507"/>
      <c r="DR114" s="507"/>
      <c r="DS114" s="508"/>
    </row>
    <row r="115" spans="2:130" s="135" customFormat="1" ht="3.75" customHeight="1" x14ac:dyDescent="0.4">
      <c r="B115" s="184"/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184"/>
      <c r="AB115" s="184"/>
      <c r="AC115" s="184"/>
      <c r="AD115" s="184"/>
      <c r="AE115" s="184"/>
      <c r="AF115" s="184"/>
      <c r="AG115" s="184"/>
      <c r="AH115" s="184"/>
      <c r="AI115" s="184"/>
      <c r="AJ115" s="184"/>
      <c r="AK115" s="184"/>
      <c r="AL115" s="184"/>
      <c r="AM115" s="184"/>
      <c r="AN115" s="184"/>
      <c r="AO115" s="184"/>
      <c r="AP115" s="208"/>
      <c r="AQ115" s="509"/>
      <c r="AR115" s="510"/>
      <c r="AS115" s="510"/>
      <c r="AT115" s="510"/>
      <c r="AU115" s="510"/>
      <c r="AV115" s="510"/>
      <c r="AW115" s="510"/>
      <c r="AX115" s="510"/>
      <c r="AY115" s="510"/>
      <c r="AZ115" s="510"/>
      <c r="BA115" s="510"/>
      <c r="BB115" s="510"/>
      <c r="BC115" s="510"/>
      <c r="BD115" s="510"/>
      <c r="BE115" s="510"/>
      <c r="BF115" s="510"/>
      <c r="BG115" s="510"/>
      <c r="BH115" s="510"/>
      <c r="BI115" s="510"/>
      <c r="BJ115" s="511"/>
      <c r="BK115" s="113"/>
      <c r="BL115" s="509"/>
      <c r="BM115" s="510"/>
      <c r="BN115" s="510"/>
      <c r="BO115" s="510"/>
      <c r="BP115" s="510"/>
      <c r="BQ115" s="510"/>
      <c r="BR115" s="510"/>
      <c r="BS115" s="510"/>
      <c r="BT115" s="511"/>
      <c r="BU115" s="113"/>
      <c r="BV115" s="113"/>
      <c r="BW115" s="509"/>
      <c r="BX115" s="510"/>
      <c r="BY115" s="510"/>
      <c r="BZ115" s="510"/>
      <c r="CA115" s="510"/>
      <c r="CB115" s="510"/>
      <c r="CC115" s="510"/>
      <c r="CD115" s="511"/>
      <c r="CE115" s="144"/>
      <c r="CF115" s="509"/>
      <c r="CG115" s="510"/>
      <c r="CH115" s="510"/>
      <c r="CI115" s="510"/>
      <c r="CJ115" s="510"/>
      <c r="CK115" s="510"/>
      <c r="CL115" s="510"/>
      <c r="CM115" s="510"/>
      <c r="CN115" s="510"/>
      <c r="CO115" s="510"/>
      <c r="CP115" s="510"/>
      <c r="CQ115" s="510"/>
      <c r="CR115" s="510"/>
      <c r="CS115" s="510"/>
      <c r="CT115" s="510"/>
      <c r="CU115" s="510"/>
      <c r="CV115" s="510"/>
      <c r="CW115" s="510"/>
      <c r="CX115" s="510"/>
      <c r="CY115" s="511"/>
      <c r="CZ115" s="113"/>
      <c r="DA115" s="509"/>
      <c r="DB115" s="510"/>
      <c r="DC115" s="510"/>
      <c r="DD115" s="510"/>
      <c r="DE115" s="510"/>
      <c r="DF115" s="510"/>
      <c r="DG115" s="510"/>
      <c r="DH115" s="510"/>
      <c r="DI115" s="511"/>
      <c r="DJ115" s="113"/>
      <c r="DK115" s="113"/>
      <c r="DL115" s="509"/>
      <c r="DM115" s="510"/>
      <c r="DN115" s="510"/>
      <c r="DO115" s="510"/>
      <c r="DP115" s="510"/>
      <c r="DQ115" s="510"/>
      <c r="DR115" s="510"/>
      <c r="DS115" s="511"/>
    </row>
    <row r="116" spans="2:130" s="135" customFormat="1" ht="3.75" customHeight="1" x14ac:dyDescent="0.4">
      <c r="B116" s="184"/>
      <c r="C116" s="184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184"/>
      <c r="AO116" s="184"/>
      <c r="AP116" s="208"/>
      <c r="AQ116" s="512"/>
      <c r="AR116" s="513"/>
      <c r="AS116" s="513"/>
      <c r="AT116" s="513"/>
      <c r="AU116" s="513"/>
      <c r="AV116" s="513"/>
      <c r="AW116" s="513"/>
      <c r="AX116" s="513"/>
      <c r="AY116" s="513"/>
      <c r="AZ116" s="513"/>
      <c r="BA116" s="513"/>
      <c r="BB116" s="513"/>
      <c r="BC116" s="513"/>
      <c r="BD116" s="513"/>
      <c r="BE116" s="513"/>
      <c r="BF116" s="513"/>
      <c r="BG116" s="513"/>
      <c r="BH116" s="513"/>
      <c r="BI116" s="513"/>
      <c r="BJ116" s="514"/>
      <c r="BK116" s="113"/>
      <c r="BL116" s="512"/>
      <c r="BM116" s="513"/>
      <c r="BN116" s="513"/>
      <c r="BO116" s="513"/>
      <c r="BP116" s="513"/>
      <c r="BQ116" s="513"/>
      <c r="BR116" s="513"/>
      <c r="BS116" s="513"/>
      <c r="BT116" s="514"/>
      <c r="BU116" s="113"/>
      <c r="BV116" s="113"/>
      <c r="BW116" s="512"/>
      <c r="BX116" s="513"/>
      <c r="BY116" s="513"/>
      <c r="BZ116" s="513"/>
      <c r="CA116" s="513"/>
      <c r="CB116" s="513"/>
      <c r="CC116" s="513"/>
      <c r="CD116" s="514"/>
      <c r="CE116" s="113"/>
      <c r="CF116" s="512"/>
      <c r="CG116" s="513"/>
      <c r="CH116" s="513"/>
      <c r="CI116" s="513"/>
      <c r="CJ116" s="513"/>
      <c r="CK116" s="513"/>
      <c r="CL116" s="513"/>
      <c r="CM116" s="513"/>
      <c r="CN116" s="513"/>
      <c r="CO116" s="513"/>
      <c r="CP116" s="513"/>
      <c r="CQ116" s="513"/>
      <c r="CR116" s="513"/>
      <c r="CS116" s="513"/>
      <c r="CT116" s="513"/>
      <c r="CU116" s="513"/>
      <c r="CV116" s="513"/>
      <c r="CW116" s="513"/>
      <c r="CX116" s="513"/>
      <c r="CY116" s="514"/>
      <c r="CZ116" s="113"/>
      <c r="DA116" s="512"/>
      <c r="DB116" s="513"/>
      <c r="DC116" s="513"/>
      <c r="DD116" s="513"/>
      <c r="DE116" s="513"/>
      <c r="DF116" s="513"/>
      <c r="DG116" s="513"/>
      <c r="DH116" s="513"/>
      <c r="DI116" s="514"/>
      <c r="DJ116" s="113"/>
      <c r="DK116" s="113"/>
      <c r="DL116" s="512"/>
      <c r="DM116" s="513"/>
      <c r="DN116" s="513"/>
      <c r="DO116" s="513"/>
      <c r="DP116" s="513"/>
      <c r="DQ116" s="513"/>
      <c r="DR116" s="513"/>
      <c r="DS116" s="514"/>
    </row>
    <row r="117" spans="2:130" s="135" customFormat="1" ht="3.75" customHeight="1" x14ac:dyDescent="0.4">
      <c r="B117" s="184"/>
      <c r="C117" s="184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184"/>
      <c r="AO117" s="184"/>
      <c r="AP117" s="208"/>
      <c r="AQ117" s="506"/>
      <c r="AR117" s="507"/>
      <c r="AS117" s="507"/>
      <c r="AT117" s="508"/>
      <c r="AU117" s="506"/>
      <c r="AV117" s="507"/>
      <c r="AW117" s="507"/>
      <c r="AX117" s="508"/>
      <c r="AY117" s="506"/>
      <c r="AZ117" s="507"/>
      <c r="BA117" s="507"/>
      <c r="BB117" s="508"/>
      <c r="BC117" s="506"/>
      <c r="BD117" s="507"/>
      <c r="BE117" s="507"/>
      <c r="BF117" s="508"/>
      <c r="BG117" s="506"/>
      <c r="BH117" s="507"/>
      <c r="BI117" s="507"/>
      <c r="BJ117" s="508"/>
      <c r="BK117" s="113"/>
      <c r="BL117" s="506"/>
      <c r="BM117" s="507"/>
      <c r="BN117" s="507"/>
      <c r="BO117" s="507"/>
      <c r="BP117" s="507"/>
      <c r="BQ117" s="507"/>
      <c r="BR117" s="507"/>
      <c r="BS117" s="507"/>
      <c r="BT117" s="508"/>
      <c r="BU117" s="113"/>
      <c r="BV117" s="113"/>
      <c r="BW117" s="506"/>
      <c r="BX117" s="507"/>
      <c r="BY117" s="507"/>
      <c r="BZ117" s="507"/>
      <c r="CA117" s="507"/>
      <c r="CB117" s="507"/>
      <c r="CC117" s="507"/>
      <c r="CD117" s="508"/>
      <c r="CE117" s="112"/>
      <c r="CF117" s="586"/>
      <c r="CG117" s="587"/>
      <c r="CH117" s="587"/>
      <c r="CI117" s="588"/>
      <c r="CJ117" s="586"/>
      <c r="CK117" s="587"/>
      <c r="CL117" s="587"/>
      <c r="CM117" s="588"/>
      <c r="CN117" s="586"/>
      <c r="CO117" s="587"/>
      <c r="CP117" s="587"/>
      <c r="CQ117" s="588"/>
      <c r="CR117" s="586"/>
      <c r="CS117" s="587"/>
      <c r="CT117" s="587"/>
      <c r="CU117" s="588"/>
      <c r="CV117" s="586"/>
      <c r="CW117" s="587"/>
      <c r="CX117" s="587"/>
      <c r="CY117" s="588"/>
      <c r="CZ117" s="113"/>
      <c r="DA117" s="506"/>
      <c r="DB117" s="507"/>
      <c r="DC117" s="507"/>
      <c r="DD117" s="507"/>
      <c r="DE117" s="507"/>
      <c r="DF117" s="507"/>
      <c r="DG117" s="507"/>
      <c r="DH117" s="507"/>
      <c r="DI117" s="508"/>
      <c r="DJ117" s="113"/>
      <c r="DK117" s="113"/>
      <c r="DL117" s="586"/>
      <c r="DM117" s="587"/>
      <c r="DN117" s="587"/>
      <c r="DO117" s="587"/>
      <c r="DP117" s="587"/>
      <c r="DQ117" s="587"/>
      <c r="DR117" s="587"/>
      <c r="DS117" s="588"/>
    </row>
    <row r="118" spans="2:130" s="135" customFormat="1" ht="3.75" customHeight="1" x14ac:dyDescent="0.4">
      <c r="B118" s="184"/>
      <c r="C118" s="184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184"/>
      <c r="AO118" s="184"/>
      <c r="AP118" s="208"/>
      <c r="AQ118" s="509"/>
      <c r="AR118" s="510"/>
      <c r="AS118" s="510"/>
      <c r="AT118" s="511"/>
      <c r="AU118" s="509"/>
      <c r="AV118" s="510"/>
      <c r="AW118" s="510"/>
      <c r="AX118" s="511"/>
      <c r="AY118" s="509"/>
      <c r="AZ118" s="510"/>
      <c r="BA118" s="510"/>
      <c r="BB118" s="511"/>
      <c r="BC118" s="509"/>
      <c r="BD118" s="510"/>
      <c r="BE118" s="510"/>
      <c r="BF118" s="511"/>
      <c r="BG118" s="509"/>
      <c r="BH118" s="510"/>
      <c r="BI118" s="510"/>
      <c r="BJ118" s="511"/>
      <c r="BK118" s="113"/>
      <c r="BL118" s="509"/>
      <c r="BM118" s="510"/>
      <c r="BN118" s="510"/>
      <c r="BO118" s="510"/>
      <c r="BP118" s="510"/>
      <c r="BQ118" s="510"/>
      <c r="BR118" s="510"/>
      <c r="BS118" s="510"/>
      <c r="BT118" s="511"/>
      <c r="BU118" s="113"/>
      <c r="BV118" s="113"/>
      <c r="BW118" s="509"/>
      <c r="BX118" s="510"/>
      <c r="BY118" s="510"/>
      <c r="BZ118" s="510"/>
      <c r="CA118" s="510"/>
      <c r="CB118" s="510"/>
      <c r="CC118" s="510"/>
      <c r="CD118" s="511"/>
      <c r="CE118" s="112"/>
      <c r="CF118" s="589"/>
      <c r="CG118" s="590"/>
      <c r="CH118" s="590"/>
      <c r="CI118" s="591"/>
      <c r="CJ118" s="589"/>
      <c r="CK118" s="590"/>
      <c r="CL118" s="590"/>
      <c r="CM118" s="591"/>
      <c r="CN118" s="589"/>
      <c r="CO118" s="590"/>
      <c r="CP118" s="590"/>
      <c r="CQ118" s="591"/>
      <c r="CR118" s="589"/>
      <c r="CS118" s="590"/>
      <c r="CT118" s="590"/>
      <c r="CU118" s="591"/>
      <c r="CV118" s="589"/>
      <c r="CW118" s="590"/>
      <c r="CX118" s="590"/>
      <c r="CY118" s="591"/>
      <c r="CZ118" s="113"/>
      <c r="DA118" s="509"/>
      <c r="DB118" s="510"/>
      <c r="DC118" s="510"/>
      <c r="DD118" s="510"/>
      <c r="DE118" s="510"/>
      <c r="DF118" s="510"/>
      <c r="DG118" s="510"/>
      <c r="DH118" s="510"/>
      <c r="DI118" s="511"/>
      <c r="DJ118" s="113"/>
      <c r="DK118" s="113"/>
      <c r="DL118" s="589"/>
      <c r="DM118" s="590"/>
      <c r="DN118" s="590"/>
      <c r="DO118" s="590"/>
      <c r="DP118" s="590"/>
      <c r="DQ118" s="590"/>
      <c r="DR118" s="590"/>
      <c r="DS118" s="591"/>
    </row>
    <row r="119" spans="2:130" s="135" customFormat="1" ht="3.75" customHeight="1" x14ac:dyDescent="0.4">
      <c r="B119" s="184"/>
      <c r="C119" s="184"/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4"/>
      <c r="AO119" s="184"/>
      <c r="AP119" s="208"/>
      <c r="AQ119" s="509"/>
      <c r="AR119" s="510"/>
      <c r="AS119" s="510"/>
      <c r="AT119" s="511"/>
      <c r="AU119" s="509"/>
      <c r="AV119" s="510"/>
      <c r="AW119" s="510"/>
      <c r="AX119" s="511"/>
      <c r="AY119" s="509"/>
      <c r="AZ119" s="510"/>
      <c r="BA119" s="510"/>
      <c r="BB119" s="511"/>
      <c r="BC119" s="509"/>
      <c r="BD119" s="510"/>
      <c r="BE119" s="510"/>
      <c r="BF119" s="511"/>
      <c r="BG119" s="509"/>
      <c r="BH119" s="510"/>
      <c r="BI119" s="510"/>
      <c r="BJ119" s="511"/>
      <c r="BK119" s="113"/>
      <c r="BL119" s="509"/>
      <c r="BM119" s="510"/>
      <c r="BN119" s="510"/>
      <c r="BO119" s="510"/>
      <c r="BP119" s="510"/>
      <c r="BQ119" s="510"/>
      <c r="BR119" s="510"/>
      <c r="BS119" s="510"/>
      <c r="BT119" s="511"/>
      <c r="BU119" s="113"/>
      <c r="BV119" s="113"/>
      <c r="BW119" s="509"/>
      <c r="BX119" s="510"/>
      <c r="BY119" s="510"/>
      <c r="BZ119" s="510"/>
      <c r="CA119" s="510"/>
      <c r="CB119" s="510"/>
      <c r="CC119" s="510"/>
      <c r="CD119" s="511"/>
      <c r="CE119" s="112"/>
      <c r="CF119" s="589"/>
      <c r="CG119" s="590"/>
      <c r="CH119" s="590"/>
      <c r="CI119" s="591"/>
      <c r="CJ119" s="589"/>
      <c r="CK119" s="590"/>
      <c r="CL119" s="590"/>
      <c r="CM119" s="591"/>
      <c r="CN119" s="589"/>
      <c r="CO119" s="590"/>
      <c r="CP119" s="590"/>
      <c r="CQ119" s="591"/>
      <c r="CR119" s="589"/>
      <c r="CS119" s="590"/>
      <c r="CT119" s="590"/>
      <c r="CU119" s="591"/>
      <c r="CV119" s="589"/>
      <c r="CW119" s="590"/>
      <c r="CX119" s="590"/>
      <c r="CY119" s="591"/>
      <c r="CZ119" s="113"/>
      <c r="DA119" s="509"/>
      <c r="DB119" s="510"/>
      <c r="DC119" s="510"/>
      <c r="DD119" s="510"/>
      <c r="DE119" s="510"/>
      <c r="DF119" s="510"/>
      <c r="DG119" s="510"/>
      <c r="DH119" s="510"/>
      <c r="DI119" s="511"/>
      <c r="DJ119" s="113"/>
      <c r="DK119" s="113"/>
      <c r="DL119" s="589"/>
      <c r="DM119" s="590"/>
      <c r="DN119" s="590"/>
      <c r="DO119" s="590"/>
      <c r="DP119" s="590"/>
      <c r="DQ119" s="590"/>
      <c r="DR119" s="590"/>
      <c r="DS119" s="591"/>
    </row>
    <row r="120" spans="2:130" s="135" customFormat="1" ht="3.75" customHeight="1" x14ac:dyDescent="0.4"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184"/>
      <c r="AH120" s="184"/>
      <c r="AI120" s="184"/>
      <c r="AJ120" s="184"/>
      <c r="AK120" s="184"/>
      <c r="AL120" s="184"/>
      <c r="AM120" s="184"/>
      <c r="AN120" s="184"/>
      <c r="AO120" s="184"/>
      <c r="AP120" s="208"/>
      <c r="AQ120" s="509"/>
      <c r="AR120" s="510"/>
      <c r="AS120" s="510"/>
      <c r="AT120" s="511"/>
      <c r="AU120" s="509"/>
      <c r="AV120" s="510"/>
      <c r="AW120" s="510"/>
      <c r="AX120" s="511"/>
      <c r="AY120" s="509"/>
      <c r="AZ120" s="510"/>
      <c r="BA120" s="510"/>
      <c r="BB120" s="511"/>
      <c r="BC120" s="509"/>
      <c r="BD120" s="510"/>
      <c r="BE120" s="510"/>
      <c r="BF120" s="511"/>
      <c r="BG120" s="509"/>
      <c r="BH120" s="510"/>
      <c r="BI120" s="510"/>
      <c r="BJ120" s="511"/>
      <c r="BK120" s="113"/>
      <c r="BL120" s="509"/>
      <c r="BM120" s="510"/>
      <c r="BN120" s="510"/>
      <c r="BO120" s="510"/>
      <c r="BP120" s="510"/>
      <c r="BQ120" s="510"/>
      <c r="BR120" s="510"/>
      <c r="BS120" s="510"/>
      <c r="BT120" s="511"/>
      <c r="BU120" s="113"/>
      <c r="BV120" s="113"/>
      <c r="BW120" s="509"/>
      <c r="BX120" s="510"/>
      <c r="BY120" s="510"/>
      <c r="BZ120" s="510"/>
      <c r="CA120" s="510"/>
      <c r="CB120" s="510"/>
      <c r="CC120" s="510"/>
      <c r="CD120" s="511"/>
      <c r="CE120" s="112"/>
      <c r="CF120" s="589"/>
      <c r="CG120" s="590"/>
      <c r="CH120" s="590"/>
      <c r="CI120" s="591"/>
      <c r="CJ120" s="589"/>
      <c r="CK120" s="590"/>
      <c r="CL120" s="590"/>
      <c r="CM120" s="591"/>
      <c r="CN120" s="589"/>
      <c r="CO120" s="590"/>
      <c r="CP120" s="590"/>
      <c r="CQ120" s="591"/>
      <c r="CR120" s="589"/>
      <c r="CS120" s="590"/>
      <c r="CT120" s="590"/>
      <c r="CU120" s="591"/>
      <c r="CV120" s="589"/>
      <c r="CW120" s="590"/>
      <c r="CX120" s="590"/>
      <c r="CY120" s="591"/>
      <c r="CZ120" s="113"/>
      <c r="DA120" s="509"/>
      <c r="DB120" s="510"/>
      <c r="DC120" s="510"/>
      <c r="DD120" s="510"/>
      <c r="DE120" s="510"/>
      <c r="DF120" s="510"/>
      <c r="DG120" s="510"/>
      <c r="DH120" s="510"/>
      <c r="DI120" s="511"/>
      <c r="DJ120" s="113"/>
      <c r="DK120" s="113"/>
      <c r="DL120" s="589"/>
      <c r="DM120" s="590"/>
      <c r="DN120" s="590"/>
      <c r="DO120" s="590"/>
      <c r="DP120" s="590"/>
      <c r="DQ120" s="590"/>
      <c r="DR120" s="590"/>
      <c r="DS120" s="591"/>
    </row>
    <row r="121" spans="2:130" s="135" customFormat="1" ht="3.75" customHeight="1" x14ac:dyDescent="0.4">
      <c r="B121" s="184"/>
      <c r="C121" s="184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  <c r="AF121" s="184"/>
      <c r="AG121" s="184"/>
      <c r="AH121" s="184"/>
      <c r="AI121" s="184"/>
      <c r="AJ121" s="184"/>
      <c r="AK121" s="184"/>
      <c r="AL121" s="184"/>
      <c r="AM121" s="184"/>
      <c r="AN121" s="184"/>
      <c r="AO121" s="184"/>
      <c r="AP121" s="208"/>
      <c r="AQ121" s="509"/>
      <c r="AR121" s="510"/>
      <c r="AS121" s="510"/>
      <c r="AT121" s="511"/>
      <c r="AU121" s="509"/>
      <c r="AV121" s="510"/>
      <c r="AW121" s="510"/>
      <c r="AX121" s="511"/>
      <c r="AY121" s="509"/>
      <c r="AZ121" s="510"/>
      <c r="BA121" s="510"/>
      <c r="BB121" s="511"/>
      <c r="BC121" s="509"/>
      <c r="BD121" s="510"/>
      <c r="BE121" s="510"/>
      <c r="BF121" s="511"/>
      <c r="BG121" s="509"/>
      <c r="BH121" s="510"/>
      <c r="BI121" s="510"/>
      <c r="BJ121" s="511"/>
      <c r="BK121" s="113"/>
      <c r="BL121" s="509"/>
      <c r="BM121" s="510"/>
      <c r="BN121" s="510"/>
      <c r="BO121" s="510"/>
      <c r="BP121" s="510"/>
      <c r="BQ121" s="510"/>
      <c r="BR121" s="510"/>
      <c r="BS121" s="510"/>
      <c r="BT121" s="511"/>
      <c r="BU121" s="113"/>
      <c r="BV121" s="113"/>
      <c r="BW121" s="509"/>
      <c r="BX121" s="510"/>
      <c r="BY121" s="510"/>
      <c r="BZ121" s="510"/>
      <c r="CA121" s="510"/>
      <c r="CB121" s="510"/>
      <c r="CC121" s="510"/>
      <c r="CD121" s="511"/>
      <c r="CE121" s="112"/>
      <c r="CF121" s="589"/>
      <c r="CG121" s="590"/>
      <c r="CH121" s="590"/>
      <c r="CI121" s="591"/>
      <c r="CJ121" s="589"/>
      <c r="CK121" s="590"/>
      <c r="CL121" s="590"/>
      <c r="CM121" s="591"/>
      <c r="CN121" s="589"/>
      <c r="CO121" s="590"/>
      <c r="CP121" s="590"/>
      <c r="CQ121" s="591"/>
      <c r="CR121" s="589"/>
      <c r="CS121" s="590"/>
      <c r="CT121" s="590"/>
      <c r="CU121" s="591"/>
      <c r="CV121" s="589"/>
      <c r="CW121" s="590"/>
      <c r="CX121" s="590"/>
      <c r="CY121" s="591"/>
      <c r="CZ121" s="113"/>
      <c r="DA121" s="509"/>
      <c r="DB121" s="510"/>
      <c r="DC121" s="510"/>
      <c r="DD121" s="510"/>
      <c r="DE121" s="510"/>
      <c r="DF121" s="510"/>
      <c r="DG121" s="510"/>
      <c r="DH121" s="510"/>
      <c r="DI121" s="511"/>
      <c r="DJ121" s="113"/>
      <c r="DK121" s="113"/>
      <c r="DL121" s="589"/>
      <c r="DM121" s="590"/>
      <c r="DN121" s="590"/>
      <c r="DO121" s="590"/>
      <c r="DP121" s="590"/>
      <c r="DQ121" s="590"/>
      <c r="DR121" s="590"/>
      <c r="DS121" s="591"/>
    </row>
    <row r="122" spans="2:130" s="135" customFormat="1" ht="3.75" customHeight="1" x14ac:dyDescent="0.4"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4"/>
      <c r="AN122" s="184"/>
      <c r="AO122" s="184"/>
      <c r="AP122" s="208"/>
      <c r="AQ122" s="509"/>
      <c r="AR122" s="510"/>
      <c r="AS122" s="510"/>
      <c r="AT122" s="511"/>
      <c r="AU122" s="509"/>
      <c r="AV122" s="510"/>
      <c r="AW122" s="510"/>
      <c r="AX122" s="511"/>
      <c r="AY122" s="509"/>
      <c r="AZ122" s="510"/>
      <c r="BA122" s="510"/>
      <c r="BB122" s="511"/>
      <c r="BC122" s="509"/>
      <c r="BD122" s="510"/>
      <c r="BE122" s="510"/>
      <c r="BF122" s="511"/>
      <c r="BG122" s="509"/>
      <c r="BH122" s="510"/>
      <c r="BI122" s="510"/>
      <c r="BJ122" s="511"/>
      <c r="BK122" s="113"/>
      <c r="BL122" s="509"/>
      <c r="BM122" s="510"/>
      <c r="BN122" s="510"/>
      <c r="BO122" s="510"/>
      <c r="BP122" s="510"/>
      <c r="BQ122" s="510"/>
      <c r="BR122" s="510"/>
      <c r="BS122" s="510"/>
      <c r="BT122" s="511"/>
      <c r="BU122" s="113"/>
      <c r="BV122" s="113"/>
      <c r="BW122" s="509"/>
      <c r="BX122" s="510"/>
      <c r="BY122" s="510"/>
      <c r="BZ122" s="510"/>
      <c r="CA122" s="510"/>
      <c r="CB122" s="510"/>
      <c r="CC122" s="510"/>
      <c r="CD122" s="511"/>
      <c r="CE122" s="112"/>
      <c r="CF122" s="589"/>
      <c r="CG122" s="590"/>
      <c r="CH122" s="590"/>
      <c r="CI122" s="591"/>
      <c r="CJ122" s="589"/>
      <c r="CK122" s="590"/>
      <c r="CL122" s="590"/>
      <c r="CM122" s="591"/>
      <c r="CN122" s="589"/>
      <c r="CO122" s="590"/>
      <c r="CP122" s="590"/>
      <c r="CQ122" s="591"/>
      <c r="CR122" s="589"/>
      <c r="CS122" s="590"/>
      <c r="CT122" s="590"/>
      <c r="CU122" s="591"/>
      <c r="CV122" s="589"/>
      <c r="CW122" s="590"/>
      <c r="CX122" s="590"/>
      <c r="CY122" s="591"/>
      <c r="CZ122" s="113"/>
      <c r="DA122" s="509"/>
      <c r="DB122" s="510"/>
      <c r="DC122" s="510"/>
      <c r="DD122" s="510"/>
      <c r="DE122" s="510"/>
      <c r="DF122" s="510"/>
      <c r="DG122" s="510"/>
      <c r="DH122" s="510"/>
      <c r="DI122" s="511"/>
      <c r="DJ122" s="113"/>
      <c r="DK122" s="113"/>
      <c r="DL122" s="589"/>
      <c r="DM122" s="590"/>
      <c r="DN122" s="590"/>
      <c r="DO122" s="590"/>
      <c r="DP122" s="590"/>
      <c r="DQ122" s="590"/>
      <c r="DR122" s="590"/>
      <c r="DS122" s="591"/>
    </row>
    <row r="123" spans="2:130" s="135" customFormat="1" ht="3.75" customHeight="1" x14ac:dyDescent="0.4"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84"/>
      <c r="AL123" s="184"/>
      <c r="AM123" s="184"/>
      <c r="AN123" s="184"/>
      <c r="AO123" s="184"/>
      <c r="AP123" s="208"/>
      <c r="AQ123" s="509"/>
      <c r="AR123" s="510"/>
      <c r="AS123" s="510"/>
      <c r="AT123" s="511"/>
      <c r="AU123" s="509"/>
      <c r="AV123" s="510"/>
      <c r="AW123" s="510"/>
      <c r="AX123" s="511"/>
      <c r="AY123" s="509"/>
      <c r="AZ123" s="510"/>
      <c r="BA123" s="510"/>
      <c r="BB123" s="511"/>
      <c r="BC123" s="509"/>
      <c r="BD123" s="510"/>
      <c r="BE123" s="510"/>
      <c r="BF123" s="511"/>
      <c r="BG123" s="509"/>
      <c r="BH123" s="510"/>
      <c r="BI123" s="510"/>
      <c r="BJ123" s="511"/>
      <c r="BK123" s="113"/>
      <c r="BL123" s="509"/>
      <c r="BM123" s="510"/>
      <c r="BN123" s="510"/>
      <c r="BO123" s="510"/>
      <c r="BP123" s="510"/>
      <c r="BQ123" s="510"/>
      <c r="BR123" s="510"/>
      <c r="BS123" s="510"/>
      <c r="BT123" s="511"/>
      <c r="BU123" s="113"/>
      <c r="BV123" s="113"/>
      <c r="BW123" s="509"/>
      <c r="BX123" s="510"/>
      <c r="BY123" s="510"/>
      <c r="BZ123" s="510"/>
      <c r="CA123" s="510"/>
      <c r="CB123" s="510"/>
      <c r="CC123" s="510"/>
      <c r="CD123" s="511"/>
      <c r="CE123" s="112"/>
      <c r="CF123" s="589"/>
      <c r="CG123" s="590"/>
      <c r="CH123" s="590"/>
      <c r="CI123" s="591"/>
      <c r="CJ123" s="589"/>
      <c r="CK123" s="590"/>
      <c r="CL123" s="590"/>
      <c r="CM123" s="591"/>
      <c r="CN123" s="589"/>
      <c r="CO123" s="590"/>
      <c r="CP123" s="590"/>
      <c r="CQ123" s="591"/>
      <c r="CR123" s="589"/>
      <c r="CS123" s="590"/>
      <c r="CT123" s="590"/>
      <c r="CU123" s="591"/>
      <c r="CV123" s="589"/>
      <c r="CW123" s="590"/>
      <c r="CX123" s="590"/>
      <c r="CY123" s="591"/>
      <c r="CZ123" s="113"/>
      <c r="DA123" s="509"/>
      <c r="DB123" s="510"/>
      <c r="DC123" s="510"/>
      <c r="DD123" s="510"/>
      <c r="DE123" s="510"/>
      <c r="DF123" s="510"/>
      <c r="DG123" s="510"/>
      <c r="DH123" s="510"/>
      <c r="DI123" s="511"/>
      <c r="DJ123" s="113"/>
      <c r="DK123" s="113"/>
      <c r="DL123" s="589"/>
      <c r="DM123" s="590"/>
      <c r="DN123" s="590"/>
      <c r="DO123" s="590"/>
      <c r="DP123" s="590"/>
      <c r="DQ123" s="590"/>
      <c r="DR123" s="590"/>
      <c r="DS123" s="591"/>
    </row>
    <row r="124" spans="2:130" s="135" customFormat="1" ht="3.75" customHeight="1" x14ac:dyDescent="0.4">
      <c r="B124" s="184"/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208"/>
      <c r="AQ124" s="509"/>
      <c r="AR124" s="510"/>
      <c r="AS124" s="510"/>
      <c r="AT124" s="511"/>
      <c r="AU124" s="509"/>
      <c r="AV124" s="510"/>
      <c r="AW124" s="510"/>
      <c r="AX124" s="511"/>
      <c r="AY124" s="509"/>
      <c r="AZ124" s="510"/>
      <c r="BA124" s="510"/>
      <c r="BB124" s="511"/>
      <c r="BC124" s="509"/>
      <c r="BD124" s="510"/>
      <c r="BE124" s="510"/>
      <c r="BF124" s="511"/>
      <c r="BG124" s="509"/>
      <c r="BH124" s="510"/>
      <c r="BI124" s="510"/>
      <c r="BJ124" s="511"/>
      <c r="BK124" s="113"/>
      <c r="BL124" s="509"/>
      <c r="BM124" s="510"/>
      <c r="BN124" s="510"/>
      <c r="BO124" s="510"/>
      <c r="BP124" s="510"/>
      <c r="BQ124" s="510"/>
      <c r="BR124" s="510"/>
      <c r="BS124" s="510"/>
      <c r="BT124" s="511"/>
      <c r="BU124" s="113"/>
      <c r="BV124" s="113"/>
      <c r="BW124" s="509"/>
      <c r="BX124" s="510"/>
      <c r="BY124" s="510"/>
      <c r="BZ124" s="510"/>
      <c r="CA124" s="510"/>
      <c r="CB124" s="510"/>
      <c r="CC124" s="510"/>
      <c r="CD124" s="511"/>
      <c r="CE124" s="112"/>
      <c r="CF124" s="589"/>
      <c r="CG124" s="590"/>
      <c r="CH124" s="590"/>
      <c r="CI124" s="591"/>
      <c r="CJ124" s="589"/>
      <c r="CK124" s="590"/>
      <c r="CL124" s="590"/>
      <c r="CM124" s="591"/>
      <c r="CN124" s="589"/>
      <c r="CO124" s="590"/>
      <c r="CP124" s="590"/>
      <c r="CQ124" s="591"/>
      <c r="CR124" s="589"/>
      <c r="CS124" s="590"/>
      <c r="CT124" s="590"/>
      <c r="CU124" s="591"/>
      <c r="CV124" s="589"/>
      <c r="CW124" s="590"/>
      <c r="CX124" s="590"/>
      <c r="CY124" s="591"/>
      <c r="CZ124" s="113"/>
      <c r="DA124" s="509"/>
      <c r="DB124" s="510"/>
      <c r="DC124" s="510"/>
      <c r="DD124" s="510"/>
      <c r="DE124" s="510"/>
      <c r="DF124" s="510"/>
      <c r="DG124" s="510"/>
      <c r="DH124" s="510"/>
      <c r="DI124" s="511"/>
      <c r="DJ124" s="113"/>
      <c r="DK124" s="113"/>
      <c r="DL124" s="589"/>
      <c r="DM124" s="590"/>
      <c r="DN124" s="590"/>
      <c r="DO124" s="590"/>
      <c r="DP124" s="590"/>
      <c r="DQ124" s="590"/>
      <c r="DR124" s="590"/>
      <c r="DS124" s="591"/>
    </row>
    <row r="125" spans="2:130" s="135" customFormat="1" ht="3.75" customHeight="1" x14ac:dyDescent="0.4"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84"/>
      <c r="AF125" s="184"/>
      <c r="AG125" s="184"/>
      <c r="AH125" s="184"/>
      <c r="AI125" s="184"/>
      <c r="AJ125" s="184"/>
      <c r="AK125" s="184"/>
      <c r="AL125" s="184"/>
      <c r="AM125" s="184"/>
      <c r="AN125" s="184"/>
      <c r="AO125" s="184"/>
      <c r="AP125" s="208"/>
      <c r="AQ125" s="509"/>
      <c r="AR125" s="510"/>
      <c r="AS125" s="510"/>
      <c r="AT125" s="511"/>
      <c r="AU125" s="509"/>
      <c r="AV125" s="510"/>
      <c r="AW125" s="510"/>
      <c r="AX125" s="511"/>
      <c r="AY125" s="509"/>
      <c r="AZ125" s="510"/>
      <c r="BA125" s="510"/>
      <c r="BB125" s="511"/>
      <c r="BC125" s="509"/>
      <c r="BD125" s="510"/>
      <c r="BE125" s="510"/>
      <c r="BF125" s="511"/>
      <c r="BG125" s="509"/>
      <c r="BH125" s="510"/>
      <c r="BI125" s="510"/>
      <c r="BJ125" s="511"/>
      <c r="BK125" s="113"/>
      <c r="BL125" s="509"/>
      <c r="BM125" s="510"/>
      <c r="BN125" s="510"/>
      <c r="BO125" s="510"/>
      <c r="BP125" s="510"/>
      <c r="BQ125" s="510"/>
      <c r="BR125" s="510"/>
      <c r="BS125" s="510"/>
      <c r="BT125" s="511"/>
      <c r="BU125" s="113"/>
      <c r="BV125" s="113"/>
      <c r="BW125" s="509"/>
      <c r="BX125" s="510"/>
      <c r="BY125" s="510"/>
      <c r="BZ125" s="510"/>
      <c r="CA125" s="510"/>
      <c r="CB125" s="510"/>
      <c r="CC125" s="510"/>
      <c r="CD125" s="511"/>
      <c r="CE125" s="112"/>
      <c r="CF125" s="589"/>
      <c r="CG125" s="590"/>
      <c r="CH125" s="590"/>
      <c r="CI125" s="591"/>
      <c r="CJ125" s="589"/>
      <c r="CK125" s="590"/>
      <c r="CL125" s="590"/>
      <c r="CM125" s="591"/>
      <c r="CN125" s="589"/>
      <c r="CO125" s="590"/>
      <c r="CP125" s="590"/>
      <c r="CQ125" s="591"/>
      <c r="CR125" s="589"/>
      <c r="CS125" s="590"/>
      <c r="CT125" s="590"/>
      <c r="CU125" s="591"/>
      <c r="CV125" s="589"/>
      <c r="CW125" s="590"/>
      <c r="CX125" s="590"/>
      <c r="CY125" s="591"/>
      <c r="CZ125" s="113"/>
      <c r="DA125" s="509"/>
      <c r="DB125" s="510"/>
      <c r="DC125" s="510"/>
      <c r="DD125" s="510"/>
      <c r="DE125" s="510"/>
      <c r="DF125" s="510"/>
      <c r="DG125" s="510"/>
      <c r="DH125" s="510"/>
      <c r="DI125" s="511"/>
      <c r="DJ125" s="113"/>
      <c r="DK125" s="113"/>
      <c r="DL125" s="589"/>
      <c r="DM125" s="590"/>
      <c r="DN125" s="590"/>
      <c r="DO125" s="590"/>
      <c r="DP125" s="590"/>
      <c r="DQ125" s="590"/>
      <c r="DR125" s="590"/>
      <c r="DS125" s="591"/>
    </row>
    <row r="126" spans="2:130" s="135" customFormat="1" ht="3.75" customHeight="1" x14ac:dyDescent="0.4">
      <c r="B126" s="184"/>
      <c r="C126" s="184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4"/>
      <c r="AF126" s="184"/>
      <c r="AG126" s="184"/>
      <c r="AH126" s="184"/>
      <c r="AI126" s="184"/>
      <c r="AJ126" s="184"/>
      <c r="AK126" s="184"/>
      <c r="AL126" s="184"/>
      <c r="AM126" s="184"/>
      <c r="AN126" s="184"/>
      <c r="AO126" s="184"/>
      <c r="AP126" s="208"/>
      <c r="AQ126" s="509"/>
      <c r="AR126" s="510"/>
      <c r="AS126" s="510"/>
      <c r="AT126" s="511"/>
      <c r="AU126" s="509"/>
      <c r="AV126" s="510"/>
      <c r="AW126" s="510"/>
      <c r="AX126" s="511"/>
      <c r="AY126" s="509"/>
      <c r="AZ126" s="510"/>
      <c r="BA126" s="510"/>
      <c r="BB126" s="511"/>
      <c r="BC126" s="509"/>
      <c r="BD126" s="510"/>
      <c r="BE126" s="510"/>
      <c r="BF126" s="511"/>
      <c r="BG126" s="509"/>
      <c r="BH126" s="510"/>
      <c r="BI126" s="510"/>
      <c r="BJ126" s="511"/>
      <c r="BK126" s="113"/>
      <c r="BL126" s="509"/>
      <c r="BM126" s="510"/>
      <c r="BN126" s="510"/>
      <c r="BO126" s="510"/>
      <c r="BP126" s="510"/>
      <c r="BQ126" s="510"/>
      <c r="BR126" s="510"/>
      <c r="BS126" s="510"/>
      <c r="BT126" s="511"/>
      <c r="BU126" s="113"/>
      <c r="BV126" s="113"/>
      <c r="BW126" s="509"/>
      <c r="BX126" s="510"/>
      <c r="BY126" s="510"/>
      <c r="BZ126" s="510"/>
      <c r="CA126" s="510"/>
      <c r="CB126" s="510"/>
      <c r="CC126" s="510"/>
      <c r="CD126" s="511"/>
      <c r="CE126" s="112"/>
      <c r="CF126" s="589"/>
      <c r="CG126" s="590"/>
      <c r="CH126" s="590"/>
      <c r="CI126" s="591"/>
      <c r="CJ126" s="589"/>
      <c r="CK126" s="590"/>
      <c r="CL126" s="590"/>
      <c r="CM126" s="591"/>
      <c r="CN126" s="589"/>
      <c r="CO126" s="590"/>
      <c r="CP126" s="590"/>
      <c r="CQ126" s="591"/>
      <c r="CR126" s="589"/>
      <c r="CS126" s="590"/>
      <c r="CT126" s="590"/>
      <c r="CU126" s="591"/>
      <c r="CV126" s="589"/>
      <c r="CW126" s="590"/>
      <c r="CX126" s="590"/>
      <c r="CY126" s="591"/>
      <c r="CZ126" s="113"/>
      <c r="DA126" s="509"/>
      <c r="DB126" s="510"/>
      <c r="DC126" s="510"/>
      <c r="DD126" s="510"/>
      <c r="DE126" s="510"/>
      <c r="DF126" s="510"/>
      <c r="DG126" s="510"/>
      <c r="DH126" s="510"/>
      <c r="DI126" s="511"/>
      <c r="DJ126" s="113"/>
      <c r="DK126" s="113"/>
      <c r="DL126" s="589"/>
      <c r="DM126" s="590"/>
      <c r="DN126" s="590"/>
      <c r="DO126" s="590"/>
      <c r="DP126" s="590"/>
      <c r="DQ126" s="590"/>
      <c r="DR126" s="590"/>
      <c r="DS126" s="591"/>
    </row>
    <row r="127" spans="2:130" ht="3.75" customHeight="1" x14ac:dyDescent="0.4">
      <c r="B127" s="184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Q127" s="509"/>
      <c r="AR127" s="510"/>
      <c r="AS127" s="510"/>
      <c r="AT127" s="511"/>
      <c r="AU127" s="509"/>
      <c r="AV127" s="510"/>
      <c r="AW127" s="510"/>
      <c r="AX127" s="511"/>
      <c r="AY127" s="509"/>
      <c r="AZ127" s="510"/>
      <c r="BA127" s="510"/>
      <c r="BB127" s="511"/>
      <c r="BC127" s="509"/>
      <c r="BD127" s="510"/>
      <c r="BE127" s="510"/>
      <c r="BF127" s="511"/>
      <c r="BG127" s="509"/>
      <c r="BH127" s="510"/>
      <c r="BI127" s="510"/>
      <c r="BJ127" s="511"/>
      <c r="BK127" s="113"/>
      <c r="BL127" s="509"/>
      <c r="BM127" s="510"/>
      <c r="BN127" s="510"/>
      <c r="BO127" s="510"/>
      <c r="BP127" s="510"/>
      <c r="BQ127" s="510"/>
      <c r="BR127" s="510"/>
      <c r="BS127" s="510"/>
      <c r="BT127" s="511"/>
      <c r="BU127" s="113"/>
      <c r="BV127" s="113"/>
      <c r="BW127" s="509"/>
      <c r="BX127" s="510"/>
      <c r="BY127" s="510"/>
      <c r="BZ127" s="510"/>
      <c r="CA127" s="510"/>
      <c r="CB127" s="510"/>
      <c r="CC127" s="510"/>
      <c r="CD127" s="511"/>
      <c r="CE127" s="112"/>
      <c r="CF127" s="589"/>
      <c r="CG127" s="590"/>
      <c r="CH127" s="590"/>
      <c r="CI127" s="591"/>
      <c r="CJ127" s="589"/>
      <c r="CK127" s="590"/>
      <c r="CL127" s="590"/>
      <c r="CM127" s="591"/>
      <c r="CN127" s="589"/>
      <c r="CO127" s="590"/>
      <c r="CP127" s="590"/>
      <c r="CQ127" s="591"/>
      <c r="CR127" s="589"/>
      <c r="CS127" s="590"/>
      <c r="CT127" s="590"/>
      <c r="CU127" s="591"/>
      <c r="CV127" s="589"/>
      <c r="CW127" s="590"/>
      <c r="CX127" s="590"/>
      <c r="CY127" s="591"/>
      <c r="CZ127" s="113"/>
      <c r="DA127" s="509"/>
      <c r="DB127" s="510"/>
      <c r="DC127" s="510"/>
      <c r="DD127" s="510"/>
      <c r="DE127" s="510"/>
      <c r="DF127" s="510"/>
      <c r="DG127" s="510"/>
      <c r="DH127" s="510"/>
      <c r="DI127" s="511"/>
      <c r="DJ127" s="113"/>
      <c r="DK127" s="113"/>
      <c r="DL127" s="589"/>
      <c r="DM127" s="590"/>
      <c r="DN127" s="590"/>
      <c r="DO127" s="590"/>
      <c r="DP127" s="590"/>
      <c r="DQ127" s="590"/>
      <c r="DR127" s="590"/>
      <c r="DS127" s="591"/>
      <c r="DZ127" s="135"/>
    </row>
    <row r="128" spans="2:130" ht="3.75" customHeight="1" x14ac:dyDescent="0.4"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Q128" s="512"/>
      <c r="AR128" s="513"/>
      <c r="AS128" s="513"/>
      <c r="AT128" s="514"/>
      <c r="AU128" s="512"/>
      <c r="AV128" s="513"/>
      <c r="AW128" s="513"/>
      <c r="AX128" s="514"/>
      <c r="AY128" s="512"/>
      <c r="AZ128" s="513"/>
      <c r="BA128" s="513"/>
      <c r="BB128" s="514"/>
      <c r="BC128" s="512"/>
      <c r="BD128" s="513"/>
      <c r="BE128" s="513"/>
      <c r="BF128" s="514"/>
      <c r="BG128" s="512"/>
      <c r="BH128" s="513"/>
      <c r="BI128" s="513"/>
      <c r="BJ128" s="514"/>
      <c r="BK128" s="113"/>
      <c r="BL128" s="512"/>
      <c r="BM128" s="513"/>
      <c r="BN128" s="513"/>
      <c r="BO128" s="513"/>
      <c r="BP128" s="513"/>
      <c r="BQ128" s="513"/>
      <c r="BR128" s="513"/>
      <c r="BS128" s="513"/>
      <c r="BT128" s="514"/>
      <c r="BU128" s="113"/>
      <c r="BV128" s="113"/>
      <c r="BW128" s="512"/>
      <c r="BX128" s="513"/>
      <c r="BY128" s="513"/>
      <c r="BZ128" s="513"/>
      <c r="CA128" s="513"/>
      <c r="CB128" s="513"/>
      <c r="CC128" s="513"/>
      <c r="CD128" s="514"/>
      <c r="CE128" s="112"/>
      <c r="CF128" s="592"/>
      <c r="CG128" s="593"/>
      <c r="CH128" s="593"/>
      <c r="CI128" s="594"/>
      <c r="CJ128" s="592"/>
      <c r="CK128" s="593"/>
      <c r="CL128" s="593"/>
      <c r="CM128" s="594"/>
      <c r="CN128" s="592"/>
      <c r="CO128" s="593"/>
      <c r="CP128" s="593"/>
      <c r="CQ128" s="594"/>
      <c r="CR128" s="592"/>
      <c r="CS128" s="593"/>
      <c r="CT128" s="593"/>
      <c r="CU128" s="594"/>
      <c r="CV128" s="592"/>
      <c r="CW128" s="593"/>
      <c r="CX128" s="593"/>
      <c r="CY128" s="594"/>
      <c r="CZ128" s="113"/>
      <c r="DA128" s="512"/>
      <c r="DB128" s="513"/>
      <c r="DC128" s="513"/>
      <c r="DD128" s="513"/>
      <c r="DE128" s="513"/>
      <c r="DF128" s="513"/>
      <c r="DG128" s="513"/>
      <c r="DH128" s="513"/>
      <c r="DI128" s="514"/>
      <c r="DJ128" s="113"/>
      <c r="DK128" s="113"/>
      <c r="DL128" s="592"/>
      <c r="DM128" s="593"/>
      <c r="DN128" s="593"/>
      <c r="DO128" s="593"/>
      <c r="DP128" s="593"/>
      <c r="DQ128" s="593"/>
      <c r="DR128" s="593"/>
      <c r="DS128" s="594"/>
    </row>
    <row r="129" spans="75:83" ht="3.75" customHeight="1" x14ac:dyDescent="0.4">
      <c r="BW129" s="195"/>
      <c r="BX129" s="195"/>
      <c r="BY129" s="195"/>
      <c r="BZ129" s="195"/>
      <c r="CA129" s="195"/>
      <c r="CB129" s="195"/>
      <c r="CC129" s="195"/>
      <c r="CD129" s="195"/>
      <c r="CE129" s="112"/>
    </row>
    <row r="130" spans="75:83" ht="3.75" customHeight="1" x14ac:dyDescent="0.4">
      <c r="BW130" s="145"/>
      <c r="BX130" s="145"/>
      <c r="BY130" s="145"/>
      <c r="BZ130" s="145"/>
      <c r="CA130" s="145"/>
      <c r="CB130" s="145"/>
      <c r="CC130" s="145"/>
      <c r="CD130" s="145"/>
      <c r="CE130" s="112"/>
    </row>
    <row r="131" spans="75:83" ht="3.75" customHeight="1" x14ac:dyDescent="0.4">
      <c r="BW131" s="145"/>
      <c r="BX131" s="145"/>
      <c r="BY131" s="145"/>
      <c r="BZ131" s="145"/>
      <c r="CA131" s="145"/>
      <c r="CB131" s="145"/>
      <c r="CC131" s="145"/>
      <c r="CD131" s="145"/>
      <c r="CE131" s="112"/>
    </row>
    <row r="132" spans="75:83" ht="3.75" customHeight="1" x14ac:dyDescent="0.4">
      <c r="CE132" s="135"/>
    </row>
    <row r="133" spans="75:83" ht="3.75" customHeight="1" x14ac:dyDescent="0.4">
      <c r="CE133" s="145"/>
    </row>
    <row r="134" spans="75:83" ht="3.75" customHeight="1" x14ac:dyDescent="0.4">
      <c r="CE134" s="145"/>
    </row>
    <row r="135" spans="75:83" ht="3.75" customHeight="1" x14ac:dyDescent="0.4"/>
    <row r="136" spans="75:83" ht="3.75" customHeight="1" x14ac:dyDescent="0.4"/>
    <row r="137" spans="75:83" ht="3.75" customHeight="1" x14ac:dyDescent="0.4"/>
    <row r="138" spans="75:83" ht="3.75" customHeight="1" x14ac:dyDescent="0.4"/>
    <row r="139" spans="75:83" ht="3.75" customHeight="1" x14ac:dyDescent="0.4"/>
    <row r="140" spans="75:83" ht="3.75" customHeight="1" x14ac:dyDescent="0.4"/>
    <row r="141" spans="75:83" ht="3.75" customHeight="1" x14ac:dyDescent="0.4"/>
    <row r="142" spans="75:83" ht="3.75" customHeight="1" x14ac:dyDescent="0.4"/>
    <row r="143" spans="75:83" ht="3.75" customHeight="1" x14ac:dyDescent="0.4"/>
    <row r="144" spans="75:83" ht="3.75" customHeight="1" x14ac:dyDescent="0.4"/>
    <row r="145" ht="3.75" customHeight="1" x14ac:dyDescent="0.4"/>
    <row r="146" ht="3.75" customHeight="1" x14ac:dyDescent="0.4"/>
    <row r="147" ht="3.75" customHeight="1" x14ac:dyDescent="0.4"/>
    <row r="148" ht="3.75" customHeight="1" x14ac:dyDescent="0.4"/>
    <row r="149" ht="3.75" customHeight="1" x14ac:dyDescent="0.4"/>
    <row r="150" ht="3.75" customHeight="1" x14ac:dyDescent="0.4"/>
    <row r="151" ht="3.75" customHeight="1" x14ac:dyDescent="0.4"/>
    <row r="152" ht="3.75" customHeight="1" x14ac:dyDescent="0.4"/>
    <row r="153" ht="3.75" customHeight="1" x14ac:dyDescent="0.4"/>
    <row r="154" ht="3.75" customHeight="1" x14ac:dyDescent="0.4"/>
    <row r="155" ht="3.75" customHeight="1" x14ac:dyDescent="0.4"/>
    <row r="156" ht="3.75" customHeight="1" x14ac:dyDescent="0.4"/>
    <row r="157" ht="3.75" customHeight="1" x14ac:dyDescent="0.4"/>
    <row r="158" ht="3.75" customHeight="1" x14ac:dyDescent="0.4"/>
    <row r="159" ht="3.75" customHeight="1" x14ac:dyDescent="0.4"/>
    <row r="160" ht="3.75" customHeight="1" x14ac:dyDescent="0.4"/>
    <row r="161" ht="3.75" customHeight="1" x14ac:dyDescent="0.4"/>
    <row r="162" ht="3.75" customHeight="1" x14ac:dyDescent="0.4"/>
    <row r="163" ht="3.75" customHeight="1" x14ac:dyDescent="0.4"/>
    <row r="164" ht="3.75" customHeight="1" x14ac:dyDescent="0.4"/>
    <row r="165" ht="3.75" customHeight="1" x14ac:dyDescent="0.4"/>
    <row r="166" ht="3.75" customHeight="1" x14ac:dyDescent="0.4"/>
    <row r="167" ht="3.75" customHeight="1" x14ac:dyDescent="0.4"/>
    <row r="168" ht="3.75" customHeight="1" x14ac:dyDescent="0.4"/>
    <row r="169" ht="3.75" customHeight="1" x14ac:dyDescent="0.4"/>
    <row r="170" ht="3.75" customHeight="1" x14ac:dyDescent="0.4"/>
    <row r="171" ht="3.75" customHeight="1" x14ac:dyDescent="0.4"/>
    <row r="172" ht="3.75" customHeight="1" x14ac:dyDescent="0.4"/>
    <row r="173" ht="3.75" customHeight="1" x14ac:dyDescent="0.4"/>
    <row r="174" ht="3.75" customHeight="1" x14ac:dyDescent="0.4"/>
    <row r="175" ht="3.75" customHeight="1" x14ac:dyDescent="0.4"/>
    <row r="176" ht="3.75" customHeight="1" x14ac:dyDescent="0.4"/>
    <row r="177" ht="3.75" customHeight="1" x14ac:dyDescent="0.4"/>
    <row r="178" ht="3.75" customHeight="1" x14ac:dyDescent="0.4"/>
    <row r="179" ht="3.75" customHeight="1" x14ac:dyDescent="0.4"/>
    <row r="180" ht="3.75" customHeight="1" x14ac:dyDescent="0.4"/>
    <row r="181" ht="3.75" customHeight="1" x14ac:dyDescent="0.4"/>
    <row r="182" ht="3.75" customHeight="1" x14ac:dyDescent="0.4"/>
    <row r="183" ht="3.75" customHeight="1" x14ac:dyDescent="0.4"/>
    <row r="184" ht="3.75" customHeight="1" x14ac:dyDescent="0.4"/>
    <row r="185" ht="3.75" customHeight="1" x14ac:dyDescent="0.4"/>
    <row r="186" ht="3.75" customHeight="1" x14ac:dyDescent="0.4"/>
    <row r="187" ht="3.75" customHeight="1" x14ac:dyDescent="0.4"/>
    <row r="188" ht="3.75" customHeight="1" x14ac:dyDescent="0.4"/>
    <row r="189" ht="3.75" customHeight="1" x14ac:dyDescent="0.4"/>
    <row r="190" ht="3.75" customHeight="1" x14ac:dyDescent="0.4"/>
    <row r="191" ht="3.75" customHeight="1" x14ac:dyDescent="0.4"/>
    <row r="192" ht="3.75" customHeight="1" x14ac:dyDescent="0.4"/>
    <row r="193" ht="3.75" customHeight="1" x14ac:dyDescent="0.4"/>
    <row r="194" ht="3.75" customHeight="1" x14ac:dyDescent="0.4"/>
    <row r="195" ht="3.75" customHeight="1" x14ac:dyDescent="0.4"/>
    <row r="196" ht="3.75" customHeight="1" x14ac:dyDescent="0.4"/>
    <row r="197" ht="3.75" customHeight="1" x14ac:dyDescent="0.4"/>
    <row r="198" ht="3.75" customHeight="1" x14ac:dyDescent="0.4"/>
    <row r="199" ht="3.75" customHeight="1" x14ac:dyDescent="0.4"/>
    <row r="200" ht="3.75" customHeight="1" x14ac:dyDescent="0.4"/>
    <row r="201" ht="3.75" customHeight="1" x14ac:dyDescent="0.4"/>
    <row r="202" ht="3.75" customHeight="1" x14ac:dyDescent="0.4"/>
    <row r="203" ht="3.75" customHeight="1" x14ac:dyDescent="0.4"/>
    <row r="204" ht="3.75" customHeight="1" x14ac:dyDescent="0.4"/>
    <row r="205" ht="3.75" customHeight="1" x14ac:dyDescent="0.4"/>
    <row r="206" ht="3.75" customHeight="1" x14ac:dyDescent="0.4"/>
    <row r="207" ht="3.75" customHeight="1" x14ac:dyDescent="0.4"/>
    <row r="208" ht="3.75" customHeight="1" x14ac:dyDescent="0.4"/>
    <row r="209" ht="3.75" customHeight="1" x14ac:dyDescent="0.4"/>
    <row r="210" ht="3.75" customHeight="1" x14ac:dyDescent="0.4"/>
    <row r="211" ht="3.75" customHeight="1" x14ac:dyDescent="0.4"/>
    <row r="212" ht="3.75" customHeight="1" x14ac:dyDescent="0.4"/>
    <row r="213" ht="3.75" customHeight="1" x14ac:dyDescent="0.4"/>
    <row r="214" ht="3.75" customHeight="1" x14ac:dyDescent="0.4"/>
    <row r="215" ht="3.75" customHeight="1" x14ac:dyDescent="0.4"/>
    <row r="216" ht="3.75" customHeight="1" x14ac:dyDescent="0.4"/>
    <row r="217" ht="3.75" customHeight="1" x14ac:dyDescent="0.4"/>
    <row r="218" ht="3.75" customHeight="1" x14ac:dyDescent="0.4"/>
    <row r="219" ht="3.75" customHeight="1" x14ac:dyDescent="0.4"/>
    <row r="220" ht="3.75" customHeight="1" x14ac:dyDescent="0.4"/>
    <row r="221" ht="3.75" customHeight="1" x14ac:dyDescent="0.4"/>
    <row r="222" ht="3.75" customHeight="1" x14ac:dyDescent="0.4"/>
    <row r="223" ht="3.75" customHeight="1" x14ac:dyDescent="0.4"/>
    <row r="224" ht="3.75" customHeight="1" x14ac:dyDescent="0.4"/>
    <row r="225" ht="3.75" customHeight="1" x14ac:dyDescent="0.4"/>
    <row r="226" ht="3.75" customHeight="1" x14ac:dyDescent="0.4"/>
    <row r="227" ht="3.75" customHeight="1" x14ac:dyDescent="0.4"/>
    <row r="228" ht="3.75" customHeight="1" x14ac:dyDescent="0.4"/>
    <row r="229" ht="3.75" customHeight="1" x14ac:dyDescent="0.4"/>
    <row r="230" ht="3.75" customHeight="1" x14ac:dyDescent="0.4"/>
    <row r="231" ht="3.75" customHeight="1" x14ac:dyDescent="0.4"/>
    <row r="232" ht="3.75" customHeight="1" x14ac:dyDescent="0.4"/>
    <row r="233" ht="3.75" customHeight="1" x14ac:dyDescent="0.4"/>
    <row r="234" ht="3.75" customHeight="1" x14ac:dyDescent="0.4"/>
    <row r="235" ht="3.75" customHeight="1" x14ac:dyDescent="0.4"/>
    <row r="236" ht="3.75" customHeight="1" x14ac:dyDescent="0.4"/>
    <row r="237" ht="3.75" customHeight="1" x14ac:dyDescent="0.4"/>
    <row r="238" ht="3.75" customHeight="1" x14ac:dyDescent="0.4"/>
    <row r="239" ht="3.75" customHeight="1" x14ac:dyDescent="0.4"/>
    <row r="240" ht="3.75" customHeight="1" x14ac:dyDescent="0.4"/>
    <row r="241" ht="3.75" customHeight="1" x14ac:dyDescent="0.4"/>
    <row r="242" ht="3.75" customHeight="1" x14ac:dyDescent="0.4"/>
    <row r="243" ht="3.75" customHeight="1" x14ac:dyDescent="0.4"/>
    <row r="244" ht="3.75" customHeight="1" x14ac:dyDescent="0.4"/>
    <row r="245" ht="3.75" customHeight="1" x14ac:dyDescent="0.4"/>
    <row r="246" ht="3.75" customHeight="1" x14ac:dyDescent="0.4"/>
    <row r="247" ht="3.75" customHeight="1" x14ac:dyDescent="0.4"/>
    <row r="248" ht="3.75" customHeight="1" x14ac:dyDescent="0.4"/>
    <row r="249" ht="3.75" customHeight="1" x14ac:dyDescent="0.4"/>
    <row r="250" ht="3.75" customHeight="1" x14ac:dyDescent="0.4"/>
    <row r="251" ht="3.75" customHeight="1" x14ac:dyDescent="0.4"/>
    <row r="252" ht="3.75" customHeight="1" x14ac:dyDescent="0.4"/>
    <row r="253" ht="3.75" customHeight="1" x14ac:dyDescent="0.4"/>
    <row r="254" ht="3.75" customHeight="1" x14ac:dyDescent="0.4"/>
    <row r="255" ht="3.75" customHeight="1" x14ac:dyDescent="0.4"/>
    <row r="256" ht="3.75" customHeight="1" x14ac:dyDescent="0.4"/>
    <row r="257" ht="3.75" customHeight="1" x14ac:dyDescent="0.4"/>
    <row r="258" ht="3.75" customHeight="1" x14ac:dyDescent="0.4"/>
    <row r="259" ht="3.75" customHeight="1" x14ac:dyDescent="0.4"/>
    <row r="260" ht="3.75" customHeight="1" x14ac:dyDescent="0.4"/>
    <row r="261" ht="3.75" customHeight="1" x14ac:dyDescent="0.4"/>
    <row r="262" ht="3.75" customHeight="1" x14ac:dyDescent="0.4"/>
    <row r="263" ht="3.75" customHeight="1" x14ac:dyDescent="0.4"/>
    <row r="264" ht="3.75" customHeight="1" x14ac:dyDescent="0.4"/>
    <row r="265" ht="3.75" customHeight="1" x14ac:dyDescent="0.4"/>
    <row r="266" ht="3.75" customHeight="1" x14ac:dyDescent="0.4"/>
    <row r="267" ht="3.75" customHeight="1" x14ac:dyDescent="0.4"/>
    <row r="268" ht="3.75" customHeight="1" x14ac:dyDescent="0.4"/>
    <row r="269" ht="3.75" customHeight="1" x14ac:dyDescent="0.4"/>
    <row r="270" ht="3.75" customHeight="1" x14ac:dyDescent="0.4"/>
    <row r="271" ht="3.75" customHeight="1" x14ac:dyDescent="0.4"/>
    <row r="272" ht="3.75" customHeight="1" x14ac:dyDescent="0.4"/>
    <row r="273" ht="3.75" customHeight="1" x14ac:dyDescent="0.4"/>
    <row r="274" ht="3.75" customHeight="1" x14ac:dyDescent="0.4"/>
    <row r="275" ht="3.75" customHeight="1" x14ac:dyDescent="0.4"/>
    <row r="276" ht="3.75" customHeight="1" x14ac:dyDescent="0.4"/>
    <row r="277" ht="3.75" customHeight="1" x14ac:dyDescent="0.4"/>
    <row r="278" ht="3.75" customHeight="1" x14ac:dyDescent="0.4"/>
    <row r="279" ht="3.75" customHeight="1" x14ac:dyDescent="0.4"/>
    <row r="280" ht="3.75" customHeight="1" x14ac:dyDescent="0.4"/>
    <row r="281" ht="3.75" customHeight="1" x14ac:dyDescent="0.4"/>
    <row r="282" ht="3.75" customHeight="1" x14ac:dyDescent="0.4"/>
    <row r="283" ht="3.75" customHeight="1" x14ac:dyDescent="0.4"/>
    <row r="284" ht="3.75" customHeight="1" x14ac:dyDescent="0.4"/>
    <row r="285" ht="3.75" customHeight="1" x14ac:dyDescent="0.4"/>
    <row r="286" ht="3.75" customHeight="1" x14ac:dyDescent="0.4"/>
    <row r="287" ht="3.75" customHeight="1" x14ac:dyDescent="0.4"/>
    <row r="288" ht="3.75" customHeight="1" x14ac:dyDescent="0.4"/>
    <row r="289" ht="3.75" customHeight="1" x14ac:dyDescent="0.4"/>
    <row r="290" ht="3.75" customHeight="1" x14ac:dyDescent="0.4"/>
    <row r="291" ht="3.75" customHeight="1" x14ac:dyDescent="0.4"/>
    <row r="292" ht="3.75" customHeight="1" x14ac:dyDescent="0.4"/>
    <row r="293" ht="3.75" customHeight="1" x14ac:dyDescent="0.4"/>
    <row r="294" ht="3.75" customHeight="1" x14ac:dyDescent="0.4"/>
    <row r="295" ht="3.75" customHeight="1" x14ac:dyDescent="0.4"/>
    <row r="296" ht="3.75" customHeight="1" x14ac:dyDescent="0.4"/>
    <row r="297" ht="3.75" customHeight="1" x14ac:dyDescent="0.4"/>
    <row r="298" ht="3.75" customHeight="1" x14ac:dyDescent="0.4"/>
    <row r="299" ht="3.75" customHeight="1" x14ac:dyDescent="0.4"/>
    <row r="300" ht="3.75" customHeight="1" x14ac:dyDescent="0.4"/>
    <row r="301" ht="3.75" customHeight="1" x14ac:dyDescent="0.4"/>
    <row r="302" ht="3.75" customHeight="1" x14ac:dyDescent="0.4"/>
    <row r="303" ht="3.75" customHeight="1" x14ac:dyDescent="0.4"/>
    <row r="304" ht="3.75" customHeight="1" x14ac:dyDescent="0.4"/>
    <row r="305" ht="3.75" customHeight="1" x14ac:dyDescent="0.4"/>
    <row r="306" ht="3.75" customHeight="1" x14ac:dyDescent="0.4"/>
    <row r="307" ht="3.75" customHeight="1" x14ac:dyDescent="0.4"/>
    <row r="308" ht="3.75" customHeight="1" x14ac:dyDescent="0.4"/>
    <row r="309" ht="3.75" customHeight="1" x14ac:dyDescent="0.4"/>
    <row r="310" ht="3.75" customHeight="1" x14ac:dyDescent="0.4"/>
    <row r="311" ht="3.75" customHeight="1" x14ac:dyDescent="0.4"/>
    <row r="312" ht="3.75" customHeight="1" x14ac:dyDescent="0.4"/>
    <row r="313" ht="3.75" customHeight="1" x14ac:dyDescent="0.4"/>
    <row r="314" ht="3.75" customHeight="1" x14ac:dyDescent="0.4"/>
    <row r="315" ht="3.75" customHeight="1" x14ac:dyDescent="0.4"/>
    <row r="316" ht="3.75" customHeight="1" x14ac:dyDescent="0.4"/>
    <row r="317" ht="3.75" customHeight="1" x14ac:dyDescent="0.4"/>
    <row r="318" ht="3.75" customHeight="1" x14ac:dyDescent="0.4"/>
    <row r="319" ht="3.75" customHeight="1" x14ac:dyDescent="0.4"/>
    <row r="320" ht="3.75" customHeight="1" x14ac:dyDescent="0.4"/>
    <row r="321" ht="3.75" customHeight="1" x14ac:dyDescent="0.4"/>
    <row r="322" ht="3.75" customHeight="1" x14ac:dyDescent="0.4"/>
    <row r="323" ht="3.75" customHeight="1" x14ac:dyDescent="0.4"/>
    <row r="324" ht="3.75" customHeight="1" x14ac:dyDescent="0.4"/>
    <row r="325" ht="3.75" customHeight="1" x14ac:dyDescent="0.4"/>
    <row r="326" ht="3.75" customHeight="1" x14ac:dyDescent="0.4"/>
    <row r="327" ht="3.75" customHeight="1" x14ac:dyDescent="0.4"/>
    <row r="328" ht="3.75" customHeight="1" x14ac:dyDescent="0.4"/>
    <row r="329" ht="3.75" customHeight="1" x14ac:dyDescent="0.4"/>
    <row r="330" ht="3.75" customHeight="1" x14ac:dyDescent="0.4"/>
    <row r="331" ht="3.75" customHeight="1" x14ac:dyDescent="0.4"/>
    <row r="332" ht="3.75" customHeight="1" x14ac:dyDescent="0.4"/>
    <row r="333" ht="3.75" customHeight="1" x14ac:dyDescent="0.4"/>
    <row r="334" ht="3.75" customHeight="1" x14ac:dyDescent="0.4"/>
    <row r="335" ht="3.75" customHeight="1" x14ac:dyDescent="0.4"/>
    <row r="336" ht="3.75" customHeight="1" x14ac:dyDescent="0.4"/>
    <row r="337" ht="3.75" customHeight="1" x14ac:dyDescent="0.4"/>
    <row r="338" ht="3.75" customHeight="1" x14ac:dyDescent="0.4"/>
    <row r="339" ht="3.75" customHeight="1" x14ac:dyDescent="0.4"/>
    <row r="340" ht="3.75" customHeight="1" x14ac:dyDescent="0.4"/>
    <row r="341" ht="3.75" customHeight="1" x14ac:dyDescent="0.4"/>
    <row r="342" ht="3.75" customHeight="1" x14ac:dyDescent="0.4"/>
    <row r="343" ht="3.75" customHeight="1" x14ac:dyDescent="0.4"/>
    <row r="344" ht="3.75" customHeight="1" x14ac:dyDescent="0.4"/>
    <row r="345" ht="3.75" customHeight="1" x14ac:dyDescent="0.4"/>
    <row r="346" ht="3.75" customHeight="1" x14ac:dyDescent="0.4"/>
    <row r="347" ht="3.75" customHeight="1" x14ac:dyDescent="0.4"/>
    <row r="348" ht="3.75" customHeight="1" x14ac:dyDescent="0.4"/>
    <row r="349" ht="3.75" customHeight="1" x14ac:dyDescent="0.4"/>
    <row r="350" ht="3.75" customHeight="1" x14ac:dyDescent="0.4"/>
    <row r="351" ht="3.75" customHeight="1" x14ac:dyDescent="0.4"/>
    <row r="352" ht="3.75" customHeight="1" x14ac:dyDescent="0.4"/>
    <row r="353" ht="3.75" customHeight="1" x14ac:dyDescent="0.4"/>
    <row r="354" ht="3.75" customHeight="1" x14ac:dyDescent="0.4"/>
    <row r="355" ht="3.75" customHeight="1" x14ac:dyDescent="0.4"/>
    <row r="356" ht="3.75" customHeight="1" x14ac:dyDescent="0.4"/>
    <row r="357" ht="3.75" customHeight="1" x14ac:dyDescent="0.4"/>
    <row r="358" ht="3.75" customHeight="1" x14ac:dyDescent="0.4"/>
    <row r="359" ht="3.75" customHeight="1" x14ac:dyDescent="0.4"/>
    <row r="360" ht="3.75" customHeight="1" x14ac:dyDescent="0.4"/>
    <row r="361" ht="3.75" customHeight="1" x14ac:dyDescent="0.4"/>
    <row r="362" ht="3.75" customHeight="1" x14ac:dyDescent="0.4"/>
    <row r="363" ht="3.75" customHeight="1" x14ac:dyDescent="0.4"/>
    <row r="364" ht="3.75" customHeight="1" x14ac:dyDescent="0.4"/>
    <row r="365" ht="3.75" customHeight="1" x14ac:dyDescent="0.4"/>
    <row r="366" ht="3.75" customHeight="1" x14ac:dyDescent="0.4"/>
    <row r="367" ht="3.75" customHeight="1" x14ac:dyDescent="0.4"/>
    <row r="368" ht="3.75" customHeight="1" x14ac:dyDescent="0.4"/>
    <row r="369" ht="3.75" customHeight="1" x14ac:dyDescent="0.4"/>
    <row r="370" ht="3.75" customHeight="1" x14ac:dyDescent="0.4"/>
    <row r="371" ht="3.75" customHeight="1" x14ac:dyDescent="0.4"/>
    <row r="372" ht="3.75" customHeight="1" x14ac:dyDescent="0.4"/>
    <row r="373" ht="3.75" customHeight="1" x14ac:dyDescent="0.4"/>
    <row r="374" ht="3.75" customHeight="1" x14ac:dyDescent="0.4"/>
    <row r="375" ht="3.75" customHeight="1" x14ac:dyDescent="0.4"/>
    <row r="376" ht="3.75" customHeight="1" x14ac:dyDescent="0.4"/>
    <row r="377" ht="3.75" customHeight="1" x14ac:dyDescent="0.4"/>
  </sheetData>
  <sheetProtection algorithmName="SHA-512" hashValue="rZnZbZ1hAQGiQKz+d60v0XF2IE1hTWOOnh0pfbrzuY9NP2p1pJM6Rk1P+fAak81TaRQBdI3AeDCO1rG3hefx3w==" saltValue="zLrZ+kdRLKuPogpNU9nRrQ==" spinCount="100000" sheet="1" formatCells="0" formatColumns="0" formatRows="0" insertHyperlinks="0" sort="0" autoFilter="0" pivotTables="0"/>
  <mergeCells count="556">
    <mergeCell ref="CZ78:DD78"/>
    <mergeCell ref="DE78:DK78"/>
    <mergeCell ref="DO78:DS78"/>
    <mergeCell ref="DH75:DL75"/>
    <mergeCell ref="V76:W76"/>
    <mergeCell ref="CZ73:DA73"/>
    <mergeCell ref="DB73:DE73"/>
    <mergeCell ref="BX73:CD73"/>
    <mergeCell ref="CZ74:DA74"/>
    <mergeCell ref="DB74:DE74"/>
    <mergeCell ref="BK78:BO78"/>
    <mergeCell ref="BP78:BV78"/>
    <mergeCell ref="BW78:BY78"/>
    <mergeCell ref="BZ78:CD78"/>
    <mergeCell ref="AK78:AO78"/>
    <mergeCell ref="X76:AA76"/>
    <mergeCell ref="AB73:AC73"/>
    <mergeCell ref="AB74:AC74"/>
    <mergeCell ref="AB75:AC75"/>
    <mergeCell ref="AB76:AC76"/>
    <mergeCell ref="AD73:AH73"/>
    <mergeCell ref="AD76:AH76"/>
    <mergeCell ref="AA78:AG78"/>
    <mergeCell ref="V75:W75"/>
    <mergeCell ref="CZ85:CZ111"/>
    <mergeCell ref="DA95:DG102"/>
    <mergeCell ref="DA103:DG111"/>
    <mergeCell ref="CZ79:DD79"/>
    <mergeCell ref="DE79:DK79"/>
    <mergeCell ref="BL85:BU87"/>
    <mergeCell ref="BV85:CD87"/>
    <mergeCell ref="BK85:BK111"/>
    <mergeCell ref="BL95:BR102"/>
    <mergeCell ref="BS95:CD102"/>
    <mergeCell ref="BL103:BR111"/>
    <mergeCell ref="BZ79:CD79"/>
    <mergeCell ref="BU88:BU93"/>
    <mergeCell ref="BQ88:BQ93"/>
    <mergeCell ref="BK79:BO79"/>
    <mergeCell ref="BP79:BV79"/>
    <mergeCell ref="BV88:CD93"/>
    <mergeCell ref="BM88:BO93"/>
    <mergeCell ref="BS103:CD111"/>
    <mergeCell ref="BR88:BT93"/>
    <mergeCell ref="BK69:BL69"/>
    <mergeCell ref="BM69:BP69"/>
    <mergeCell ref="DM75:DS75"/>
    <mergeCell ref="CZ76:DA76"/>
    <mergeCell ref="DB76:DE76"/>
    <mergeCell ref="DF76:DG76"/>
    <mergeCell ref="DH76:DL76"/>
    <mergeCell ref="DM76:DS76"/>
    <mergeCell ref="CZ75:DA75"/>
    <mergeCell ref="DB75:DE75"/>
    <mergeCell ref="BX75:CD75"/>
    <mergeCell ref="BK76:BL76"/>
    <mergeCell ref="BM76:BP76"/>
    <mergeCell ref="BQ76:BR76"/>
    <mergeCell ref="BS76:BW76"/>
    <mergeCell ref="BX76:CD76"/>
    <mergeCell ref="BM75:BP75"/>
    <mergeCell ref="BQ75:BR75"/>
    <mergeCell ref="BS75:BW75"/>
    <mergeCell ref="BM74:BP74"/>
    <mergeCell ref="BK75:BL75"/>
    <mergeCell ref="BK71:BL71"/>
    <mergeCell ref="BM71:BP71"/>
    <mergeCell ref="BX72:CD72"/>
    <mergeCell ref="BU51:BX53"/>
    <mergeCell ref="BY51:CD53"/>
    <mergeCell ref="BQ51:BT53"/>
    <mergeCell ref="DF51:DI53"/>
    <mergeCell ref="DJ51:DM53"/>
    <mergeCell ref="AI76:AO76"/>
    <mergeCell ref="AQ72:AS72"/>
    <mergeCell ref="AQ70:AS70"/>
    <mergeCell ref="AI72:AO72"/>
    <mergeCell ref="CF65:CH65"/>
    <mergeCell ref="CI65:CY65"/>
    <mergeCell ref="BX65:CD65"/>
    <mergeCell ref="BK64:BL64"/>
    <mergeCell ref="AT66:BJ66"/>
    <mergeCell ref="BX64:CD64"/>
    <mergeCell ref="AI68:AO68"/>
    <mergeCell ref="AI69:AO69"/>
    <mergeCell ref="AI70:AO70"/>
    <mergeCell ref="BS65:BW65"/>
    <mergeCell ref="BK66:BL66"/>
    <mergeCell ref="BM73:BP73"/>
    <mergeCell ref="BQ73:BR73"/>
    <mergeCell ref="BS73:BW73"/>
    <mergeCell ref="BK67:BL67"/>
    <mergeCell ref="CF117:CI128"/>
    <mergeCell ref="CF114:CY116"/>
    <mergeCell ref="CJ117:CM128"/>
    <mergeCell ref="BG117:BJ128"/>
    <mergeCell ref="AQ117:AT128"/>
    <mergeCell ref="AU117:AX128"/>
    <mergeCell ref="AY117:BB128"/>
    <mergeCell ref="BC117:BF128"/>
    <mergeCell ref="AQ114:BJ116"/>
    <mergeCell ref="BW114:CD116"/>
    <mergeCell ref="BL114:BT116"/>
    <mergeCell ref="BW117:CD128"/>
    <mergeCell ref="BL117:BT128"/>
    <mergeCell ref="AV94:BC99"/>
    <mergeCell ref="BD94:BI99"/>
    <mergeCell ref="AQ85:AU87"/>
    <mergeCell ref="AQ94:AU99"/>
    <mergeCell ref="BD106:BI111"/>
    <mergeCell ref="BP88:BP93"/>
    <mergeCell ref="AQ106:AU111"/>
    <mergeCell ref="AQ82:AS84"/>
    <mergeCell ref="AQ100:AU105"/>
    <mergeCell ref="BD100:BI105"/>
    <mergeCell ref="AV100:BC105"/>
    <mergeCell ref="BK72:BL72"/>
    <mergeCell ref="BM72:BP72"/>
    <mergeCell ref="BQ72:BR72"/>
    <mergeCell ref="AT72:BJ72"/>
    <mergeCell ref="BD88:BI93"/>
    <mergeCell ref="BL88:BL93"/>
    <mergeCell ref="BK73:BL73"/>
    <mergeCell ref="AV85:BC87"/>
    <mergeCell ref="BD85:BI87"/>
    <mergeCell ref="AV88:BC93"/>
    <mergeCell ref="BK74:BL74"/>
    <mergeCell ref="AQ88:AU93"/>
    <mergeCell ref="E72:U72"/>
    <mergeCell ref="AD70:AH70"/>
    <mergeCell ref="B71:D71"/>
    <mergeCell ref="V71:W71"/>
    <mergeCell ref="X71:AA71"/>
    <mergeCell ref="AB71:AC71"/>
    <mergeCell ref="AD71:AH71"/>
    <mergeCell ref="E70:U70"/>
    <mergeCell ref="E71:U71"/>
    <mergeCell ref="B70:D70"/>
    <mergeCell ref="V70:W70"/>
    <mergeCell ref="B72:D72"/>
    <mergeCell ref="V72:W72"/>
    <mergeCell ref="X72:AA72"/>
    <mergeCell ref="AB72:AC72"/>
    <mergeCell ref="AD72:AH72"/>
    <mergeCell ref="AA79:AG79"/>
    <mergeCell ref="AH78:AJ78"/>
    <mergeCell ref="AH79:AJ79"/>
    <mergeCell ref="V78:Z78"/>
    <mergeCell ref="V79:Z79"/>
    <mergeCell ref="D107:D109"/>
    <mergeCell ref="C89:E91"/>
    <mergeCell ref="D92:D94"/>
    <mergeCell ref="D101:D103"/>
    <mergeCell ref="D104:D106"/>
    <mergeCell ref="D95:D97"/>
    <mergeCell ref="D98:D100"/>
    <mergeCell ref="E104:AO106"/>
    <mergeCell ref="E107:AO109"/>
    <mergeCell ref="E95:G97"/>
    <mergeCell ref="H95:H97"/>
    <mergeCell ref="I95:Q97"/>
    <mergeCell ref="R95:R97"/>
    <mergeCell ref="S95:AO97"/>
    <mergeCell ref="E92:AO94"/>
    <mergeCell ref="E98:AO100"/>
    <mergeCell ref="E101:AO103"/>
    <mergeCell ref="AK79:AO79"/>
    <mergeCell ref="AI73:AO73"/>
    <mergeCell ref="AD74:AH74"/>
    <mergeCell ref="AI74:AO74"/>
    <mergeCell ref="AD75:AH75"/>
    <mergeCell ref="AI75:AO75"/>
    <mergeCell ref="V74:W74"/>
    <mergeCell ref="V73:W73"/>
    <mergeCell ref="X73:AA73"/>
    <mergeCell ref="X74:AA74"/>
    <mergeCell ref="X75:AA75"/>
    <mergeCell ref="B64:D64"/>
    <mergeCell ref="V64:W64"/>
    <mergeCell ref="X64:AA64"/>
    <mergeCell ref="AB64:AC64"/>
    <mergeCell ref="AD64:AH64"/>
    <mergeCell ref="B65:D65"/>
    <mergeCell ref="AI66:AO66"/>
    <mergeCell ref="AI67:AO67"/>
    <mergeCell ref="X70:AA70"/>
    <mergeCell ref="AB70:AC70"/>
    <mergeCell ref="B68:D68"/>
    <mergeCell ref="V68:W68"/>
    <mergeCell ref="X68:AA68"/>
    <mergeCell ref="AB68:AC68"/>
    <mergeCell ref="AD68:AH68"/>
    <mergeCell ref="B69:D69"/>
    <mergeCell ref="V69:W69"/>
    <mergeCell ref="X69:AA69"/>
    <mergeCell ref="AB69:AC69"/>
    <mergeCell ref="AD69:AH69"/>
    <mergeCell ref="E68:U68"/>
    <mergeCell ref="E69:U69"/>
    <mergeCell ref="B67:D67"/>
    <mergeCell ref="V67:W67"/>
    <mergeCell ref="X67:AA67"/>
    <mergeCell ref="AB67:AC67"/>
    <mergeCell ref="AD67:AH67"/>
    <mergeCell ref="E66:U66"/>
    <mergeCell ref="E67:U67"/>
    <mergeCell ref="B66:D66"/>
    <mergeCell ref="V66:W66"/>
    <mergeCell ref="X66:AA66"/>
    <mergeCell ref="AB66:AC66"/>
    <mergeCell ref="AD66:AH66"/>
    <mergeCell ref="W25:X27"/>
    <mergeCell ref="Z25:AM30"/>
    <mergeCell ref="AN25:AN30"/>
    <mergeCell ref="Z22:AN24"/>
    <mergeCell ref="W22:X24"/>
    <mergeCell ref="V65:W65"/>
    <mergeCell ref="X65:AA65"/>
    <mergeCell ref="AB65:AC65"/>
    <mergeCell ref="AD65:AH65"/>
    <mergeCell ref="AI64:AO64"/>
    <mergeCell ref="V36:Y39"/>
    <mergeCell ref="Z36:AI39"/>
    <mergeCell ref="AG32:AH34"/>
    <mergeCell ref="AI32:AN34"/>
    <mergeCell ref="AI65:AO65"/>
    <mergeCell ref="AB51:AE53"/>
    <mergeCell ref="AF51:AI53"/>
    <mergeCell ref="AJ51:AN53"/>
    <mergeCell ref="B12:G20"/>
    <mergeCell ref="H12:T20"/>
    <mergeCell ref="V13:Y15"/>
    <mergeCell ref="B3:AO3"/>
    <mergeCell ref="B4:AO4"/>
    <mergeCell ref="G8:AE9"/>
    <mergeCell ref="B8:F9"/>
    <mergeCell ref="AG8:AO9"/>
    <mergeCell ref="AG7:AO7"/>
    <mergeCell ref="B5:M6"/>
    <mergeCell ref="N5:P6"/>
    <mergeCell ref="AK13:AO15"/>
    <mergeCell ref="Z19:AN21"/>
    <mergeCell ref="W19:X21"/>
    <mergeCell ref="W16:X18"/>
    <mergeCell ref="Z16:Z18"/>
    <mergeCell ref="AA16:AF18"/>
    <mergeCell ref="B23:G28"/>
    <mergeCell ref="H23:T28"/>
    <mergeCell ref="H29:T34"/>
    <mergeCell ref="B29:G34"/>
    <mergeCell ref="Z32:AA34"/>
    <mergeCell ref="AB32:AF34"/>
    <mergeCell ref="H35:T40"/>
    <mergeCell ref="E61:U63"/>
    <mergeCell ref="V61:W63"/>
    <mergeCell ref="X61:AA63"/>
    <mergeCell ref="AB61:AC63"/>
    <mergeCell ref="AA54:AA56"/>
    <mergeCell ref="W54:Z56"/>
    <mergeCell ref="AA45:AA47"/>
    <mergeCell ref="AA48:AA50"/>
    <mergeCell ref="AA51:AA53"/>
    <mergeCell ref="AB45:AN47"/>
    <mergeCell ref="B35:G40"/>
    <mergeCell ref="B41:G46"/>
    <mergeCell ref="B47:G52"/>
    <mergeCell ref="B53:G58"/>
    <mergeCell ref="V42:Y44"/>
    <mergeCell ref="B61:D63"/>
    <mergeCell ref="H47:T52"/>
    <mergeCell ref="H53:T58"/>
    <mergeCell ref="BL54:BO56"/>
    <mergeCell ref="AD61:AH63"/>
    <mergeCell ref="AI61:AO63"/>
    <mergeCell ref="AB48:AN50"/>
    <mergeCell ref="AB54:AN56"/>
    <mergeCell ref="W45:Z47"/>
    <mergeCell ref="W48:Z50"/>
    <mergeCell ref="W51:Z53"/>
    <mergeCell ref="BL48:BO50"/>
    <mergeCell ref="H41:T46"/>
    <mergeCell ref="AQ61:AS63"/>
    <mergeCell ref="AQ41:AV46"/>
    <mergeCell ref="BK61:BL63"/>
    <mergeCell ref="E64:U64"/>
    <mergeCell ref="E65:U65"/>
    <mergeCell ref="AI71:AO71"/>
    <mergeCell ref="CF67:CH67"/>
    <mergeCell ref="BX67:CD67"/>
    <mergeCell ref="AQ69:AS69"/>
    <mergeCell ref="AQ65:AS65"/>
    <mergeCell ref="AQ64:AS64"/>
    <mergeCell ref="AQ67:AS67"/>
    <mergeCell ref="AQ68:AS68"/>
    <mergeCell ref="BM67:BP67"/>
    <mergeCell ref="BQ67:BR67"/>
    <mergeCell ref="BS67:BW67"/>
    <mergeCell ref="BK68:BL68"/>
    <mergeCell ref="BM68:BP68"/>
    <mergeCell ref="BQ68:BR68"/>
    <mergeCell ref="BS68:BW68"/>
    <mergeCell ref="BM66:BP66"/>
    <mergeCell ref="BQ66:BR66"/>
    <mergeCell ref="BS66:BW66"/>
    <mergeCell ref="BS64:BW64"/>
    <mergeCell ref="BK65:BL65"/>
    <mergeCell ref="BM65:BP65"/>
    <mergeCell ref="BQ65:BR65"/>
    <mergeCell ref="BK70:BL70"/>
    <mergeCell ref="BM70:BP70"/>
    <mergeCell ref="BQ70:BR70"/>
    <mergeCell ref="BS70:BW70"/>
    <mergeCell ref="AT70:BJ70"/>
    <mergeCell ref="DH95:DS102"/>
    <mergeCell ref="DH103:DS111"/>
    <mergeCell ref="DL78:DN78"/>
    <mergeCell ref="DL79:DN79"/>
    <mergeCell ref="DO79:DS79"/>
    <mergeCell ref="CF71:CH71"/>
    <mergeCell ref="CF72:CH72"/>
    <mergeCell ref="DB70:DE70"/>
    <mergeCell ref="DF70:DG70"/>
    <mergeCell ref="DH70:DL70"/>
    <mergeCell ref="DM71:DS71"/>
    <mergeCell ref="CI71:CY71"/>
    <mergeCell ref="CZ71:DA71"/>
    <mergeCell ref="DB71:DE71"/>
    <mergeCell ref="DF71:DG71"/>
    <mergeCell ref="DH71:DL71"/>
    <mergeCell ref="CI72:CY72"/>
    <mergeCell ref="CG83:CI85"/>
    <mergeCell ref="AV106:BC111"/>
    <mergeCell ref="DM64:DS64"/>
    <mergeCell ref="DA54:DD56"/>
    <mergeCell ref="CZ64:DA64"/>
    <mergeCell ref="DB64:DE64"/>
    <mergeCell ref="DF64:DG64"/>
    <mergeCell ref="DH64:DL64"/>
    <mergeCell ref="DF54:DR56"/>
    <mergeCell ref="CZ61:DA63"/>
    <mergeCell ref="DB61:DE63"/>
    <mergeCell ref="DH61:DL63"/>
    <mergeCell ref="DA117:DI128"/>
    <mergeCell ref="DL117:DS128"/>
    <mergeCell ref="CV117:CY128"/>
    <mergeCell ref="CR117:CU128"/>
    <mergeCell ref="CN117:CQ128"/>
    <mergeCell ref="DA114:DI116"/>
    <mergeCell ref="DM72:DS72"/>
    <mergeCell ref="DF73:DG73"/>
    <mergeCell ref="DH73:DL73"/>
    <mergeCell ref="DM73:DS73"/>
    <mergeCell ref="DF74:DG74"/>
    <mergeCell ref="DH74:DL74"/>
    <mergeCell ref="DM74:DS74"/>
    <mergeCell ref="DF75:DG75"/>
    <mergeCell ref="DL114:DS116"/>
    <mergeCell ref="DA85:DJ87"/>
    <mergeCell ref="DK85:DS87"/>
    <mergeCell ref="DA88:DA93"/>
    <mergeCell ref="DB88:DD93"/>
    <mergeCell ref="DE88:DE93"/>
    <mergeCell ref="DF88:DF93"/>
    <mergeCell ref="DG88:DI93"/>
    <mergeCell ref="DJ88:DJ93"/>
    <mergeCell ref="DK88:DS93"/>
    <mergeCell ref="CZ72:DA72"/>
    <mergeCell ref="DB72:DE72"/>
    <mergeCell ref="DF72:DG72"/>
    <mergeCell ref="DH72:DL72"/>
    <mergeCell ref="CF70:CH70"/>
    <mergeCell ref="DH67:DL67"/>
    <mergeCell ref="DM67:DS67"/>
    <mergeCell ref="DM70:DS70"/>
    <mergeCell ref="DM69:DS69"/>
    <mergeCell ref="CI68:CY68"/>
    <mergeCell ref="CZ68:DA68"/>
    <mergeCell ref="DB68:DE68"/>
    <mergeCell ref="DF68:DG68"/>
    <mergeCell ref="DH68:DL68"/>
    <mergeCell ref="DM68:DS68"/>
    <mergeCell ref="CI69:CY69"/>
    <mergeCell ref="CI70:CY70"/>
    <mergeCell ref="CZ70:DA70"/>
    <mergeCell ref="CZ69:DA69"/>
    <mergeCell ref="DB69:DE69"/>
    <mergeCell ref="DF69:DG69"/>
    <mergeCell ref="DH69:DL69"/>
    <mergeCell ref="CI67:CY67"/>
    <mergeCell ref="CZ67:DA67"/>
    <mergeCell ref="DB67:DE67"/>
    <mergeCell ref="DF67:DG67"/>
    <mergeCell ref="CF66:CH66"/>
    <mergeCell ref="CI66:CY66"/>
    <mergeCell ref="DE45:DE47"/>
    <mergeCell ref="DF45:DR47"/>
    <mergeCell ref="CF53:CK58"/>
    <mergeCell ref="CL53:CX58"/>
    <mergeCell ref="DA51:DD53"/>
    <mergeCell ref="DE51:DE53"/>
    <mergeCell ref="DN51:DS53"/>
    <mergeCell ref="CF64:CH64"/>
    <mergeCell ref="CI64:CY64"/>
    <mergeCell ref="CF61:CH63"/>
    <mergeCell ref="CI61:CY63"/>
    <mergeCell ref="DM61:DS63"/>
    <mergeCell ref="DE54:DE56"/>
    <mergeCell ref="DH65:DL65"/>
    <mergeCell ref="DM65:DS65"/>
    <mergeCell ref="CZ66:DA66"/>
    <mergeCell ref="DB66:DE66"/>
    <mergeCell ref="DF66:DG66"/>
    <mergeCell ref="DH66:DL66"/>
    <mergeCell ref="DM66:DS66"/>
    <mergeCell ref="CF68:CH68"/>
    <mergeCell ref="CF69:CH69"/>
    <mergeCell ref="CF4:DS4"/>
    <mergeCell ref="DE16:DJ18"/>
    <mergeCell ref="DD16:DD18"/>
    <mergeCell ref="DA19:DB21"/>
    <mergeCell ref="CF5:CQ6"/>
    <mergeCell ref="CR5:CT6"/>
    <mergeCell ref="BO19:CC21"/>
    <mergeCell ref="DD19:DR21"/>
    <mergeCell ref="BS61:BW63"/>
    <mergeCell ref="BX61:CD63"/>
    <mergeCell ref="BM64:BP64"/>
    <mergeCell ref="BQ64:BR64"/>
    <mergeCell ref="BP54:BP56"/>
    <mergeCell ref="BQ54:CC56"/>
    <mergeCell ref="BX68:CD68"/>
    <mergeCell ref="CZ65:DA65"/>
    <mergeCell ref="DB65:DE65"/>
    <mergeCell ref="DF65:DG65"/>
    <mergeCell ref="DF61:DG63"/>
    <mergeCell ref="DA16:DB18"/>
    <mergeCell ref="DO13:DS15"/>
    <mergeCell ref="CZ13:DC15"/>
    <mergeCell ref="CF3:DS3"/>
    <mergeCell ref="DK7:DS7"/>
    <mergeCell ref="DK8:DS9"/>
    <mergeCell ref="CK8:DI9"/>
    <mergeCell ref="CF8:CJ9"/>
    <mergeCell ref="DA48:DD50"/>
    <mergeCell ref="DE48:DE50"/>
    <mergeCell ref="DF48:DR50"/>
    <mergeCell ref="BL22:BM24"/>
    <mergeCell ref="BO22:CC24"/>
    <mergeCell ref="DM32:DR34"/>
    <mergeCell ref="CF47:CK52"/>
    <mergeCell ref="CL47:CX52"/>
    <mergeCell ref="BQ48:CC50"/>
    <mergeCell ref="BL51:BO53"/>
    <mergeCell ref="BP51:BP53"/>
    <mergeCell ref="BP48:BP50"/>
    <mergeCell ref="BV7:CD7"/>
    <mergeCell ref="CL12:CX20"/>
    <mergeCell ref="DD25:DQ30"/>
    <mergeCell ref="DR25:DR30"/>
    <mergeCell ref="CF29:CK34"/>
    <mergeCell ref="CZ36:DC39"/>
    <mergeCell ref="CZ42:DC44"/>
    <mergeCell ref="CF12:CK20"/>
    <mergeCell ref="BP16:BU18"/>
    <mergeCell ref="BO16:BO18"/>
    <mergeCell ref="BK42:BN44"/>
    <mergeCell ref="CL29:CX34"/>
    <mergeCell ref="DK32:DL34"/>
    <mergeCell ref="DD32:DE34"/>
    <mergeCell ref="DF32:DJ34"/>
    <mergeCell ref="DA22:DB24"/>
    <mergeCell ref="CL41:CX46"/>
    <mergeCell ref="CF35:CK40"/>
    <mergeCell ref="CL35:CX40"/>
    <mergeCell ref="DA45:DD47"/>
    <mergeCell ref="BO25:CB30"/>
    <mergeCell ref="CC25:CC30"/>
    <mergeCell ref="BO32:BP34"/>
    <mergeCell ref="DD22:DR24"/>
    <mergeCell ref="CF23:CK28"/>
    <mergeCell ref="CL23:CX28"/>
    <mergeCell ref="DA25:DB27"/>
    <mergeCell ref="CF41:CK46"/>
    <mergeCell ref="AQ23:AV28"/>
    <mergeCell ref="BX32:CC34"/>
    <mergeCell ref="BV32:BW34"/>
    <mergeCell ref="AW41:BI46"/>
    <mergeCell ref="BL45:BO47"/>
    <mergeCell ref="BP45:BP47"/>
    <mergeCell ref="BQ45:CC47"/>
    <mergeCell ref="BK36:BN39"/>
    <mergeCell ref="AW23:BI28"/>
    <mergeCell ref="BL25:BM27"/>
    <mergeCell ref="AW35:BI40"/>
    <mergeCell ref="AQ35:AV40"/>
    <mergeCell ref="BX71:CD71"/>
    <mergeCell ref="BX70:CD70"/>
    <mergeCell ref="BX69:CD69"/>
    <mergeCell ref="BX66:CD66"/>
    <mergeCell ref="BQ74:BR74"/>
    <mergeCell ref="BS74:BW74"/>
    <mergeCell ref="BX74:CD74"/>
    <mergeCell ref="BW79:BY79"/>
    <mergeCell ref="BQ69:BR69"/>
    <mergeCell ref="BS69:BW69"/>
    <mergeCell ref="BS71:BW71"/>
    <mergeCell ref="BS72:BW72"/>
    <mergeCell ref="BQ71:BR71"/>
    <mergeCell ref="BC5:BE6"/>
    <mergeCell ref="AQ5:BB6"/>
    <mergeCell ref="BZ13:CD15"/>
    <mergeCell ref="AQ4:CD4"/>
    <mergeCell ref="BL16:BM18"/>
    <mergeCell ref="BL19:BM21"/>
    <mergeCell ref="AQ71:AS71"/>
    <mergeCell ref="BM61:BP63"/>
    <mergeCell ref="BQ61:BR63"/>
    <mergeCell ref="AQ47:AV52"/>
    <mergeCell ref="AW29:BI34"/>
    <mergeCell ref="AW47:BI52"/>
    <mergeCell ref="BQ32:BU34"/>
    <mergeCell ref="AT61:BJ63"/>
    <mergeCell ref="AQ53:AV58"/>
    <mergeCell ref="AW53:BI58"/>
    <mergeCell ref="AT64:BJ64"/>
    <mergeCell ref="AT65:BJ65"/>
    <mergeCell ref="AT68:BJ68"/>
    <mergeCell ref="AQ66:AS66"/>
    <mergeCell ref="AT71:BJ71"/>
    <mergeCell ref="AQ29:AV34"/>
    <mergeCell ref="AT67:BJ67"/>
    <mergeCell ref="AT69:BJ69"/>
    <mergeCell ref="AN2:AO2"/>
    <mergeCell ref="CC2:CD2"/>
    <mergeCell ref="DR2:DS2"/>
    <mergeCell ref="BO36:BX39"/>
    <mergeCell ref="DD36:DM39"/>
    <mergeCell ref="I73:N73"/>
    <mergeCell ref="I74:N74"/>
    <mergeCell ref="I75:N75"/>
    <mergeCell ref="I76:N76"/>
    <mergeCell ref="AX73:BC73"/>
    <mergeCell ref="AX74:BC74"/>
    <mergeCell ref="AX75:BC75"/>
    <mergeCell ref="AX76:BC76"/>
    <mergeCell ref="CM73:CR73"/>
    <mergeCell ref="CM74:CR74"/>
    <mergeCell ref="CM75:CR75"/>
    <mergeCell ref="CM76:CR76"/>
    <mergeCell ref="AQ3:CD3"/>
    <mergeCell ref="BK13:BN15"/>
    <mergeCell ref="AW12:BI20"/>
    <mergeCell ref="AQ12:AV20"/>
    <mergeCell ref="AV8:BT9"/>
    <mergeCell ref="AQ8:AU9"/>
    <mergeCell ref="BV8:CD9"/>
  </mergeCells>
  <phoneticPr fontId="1"/>
  <dataValidations disablePrompts="1" count="1">
    <dataValidation type="list" allowBlank="1" showInputMessage="1" showErrorMessage="1" sqref="V64:W72" xr:uid="{00000000-0002-0000-0100-000000000000}">
      <formula1>$DZ$5:$DZ$8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pageOrder="overThenDown" orientation="portrait" r:id="rId1"/>
  <ignoredErrors>
    <ignoredError sqref="G8 AG8 H35 H47 H53 AI65:AI72" unlockedFormula="1"/>
    <ignoredError sqref="D92 D95 D98 D101 D104 D10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499984740745262"/>
  </sheetPr>
  <dimension ref="B1:AY69"/>
  <sheetViews>
    <sheetView showGridLines="0" zoomScaleNormal="100" zoomScaleSheetLayoutView="110" workbookViewId="0">
      <selection activeCell="G4" sqref="G4:AE5"/>
    </sheetView>
  </sheetViews>
  <sheetFormatPr defaultColWidth="2.125" defaultRowHeight="13.5" x14ac:dyDescent="0.4"/>
  <cols>
    <col min="1" max="50" width="2.125" style="76"/>
    <col min="51" max="51" width="5.5" style="76" hidden="1" customWidth="1"/>
    <col min="52" max="16384" width="2.125" style="76"/>
  </cols>
  <sheetData>
    <row r="1" spans="2:51" ht="47.25" customHeight="1" x14ac:dyDescent="0.4"/>
    <row r="2" spans="2:51" ht="24.75" customHeight="1" x14ac:dyDescent="0.4">
      <c r="B2" s="844" t="s">
        <v>96</v>
      </c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  <c r="AB2" s="844"/>
      <c r="AC2" s="844"/>
      <c r="AD2" s="844"/>
      <c r="AE2" s="844"/>
      <c r="AF2" s="844"/>
      <c r="AG2" s="844"/>
      <c r="AH2" s="844"/>
      <c r="AI2" s="844"/>
      <c r="AJ2" s="844"/>
      <c r="AK2" s="844"/>
      <c r="AL2" s="844"/>
      <c r="AM2" s="844"/>
      <c r="AN2" s="844"/>
      <c r="AO2" s="844"/>
      <c r="AY2" s="103" t="s">
        <v>36</v>
      </c>
    </row>
    <row r="3" spans="2:51" ht="19.5" customHeight="1" x14ac:dyDescent="0.15">
      <c r="AA3" s="463" t="s">
        <v>111</v>
      </c>
      <c r="AB3" s="463"/>
      <c r="AC3" s="835" t="str">
        <f>IF(基本情報!J14="","",基本情報!J14)</f>
        <v/>
      </c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Y3" s="103">
        <f>IF(基本情報!K28="","",基本情報!K28)</f>
        <v>10</v>
      </c>
    </row>
    <row r="4" spans="2:51" ht="12.75" customHeight="1" x14ac:dyDescent="0.4">
      <c r="B4" s="816" t="s">
        <v>43</v>
      </c>
      <c r="C4" s="816"/>
      <c r="D4" s="816"/>
      <c r="E4" s="816"/>
      <c r="F4" s="816"/>
      <c r="G4" s="818" t="str">
        <f>IF(請求書!$G$8="","",請求書!$G$8)</f>
        <v/>
      </c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9"/>
      <c r="Y4" s="819"/>
      <c r="Z4" s="819"/>
      <c r="AA4" s="819"/>
      <c r="AB4" s="819"/>
      <c r="AC4" s="819"/>
      <c r="AD4" s="819"/>
      <c r="AE4" s="819"/>
      <c r="AG4" s="104"/>
      <c r="AH4" s="104"/>
      <c r="AI4" s="104"/>
      <c r="AJ4" s="104"/>
      <c r="AK4" s="104"/>
      <c r="AL4" s="104"/>
      <c r="AM4" s="104"/>
      <c r="AN4" s="104"/>
      <c r="AO4" s="104"/>
      <c r="AY4" s="103">
        <f>IF(基本情報!X28="","",基本情報!X28)</f>
        <v>8</v>
      </c>
    </row>
    <row r="5" spans="2:51" ht="12.75" customHeight="1" x14ac:dyDescent="0.4">
      <c r="B5" s="817"/>
      <c r="C5" s="817"/>
      <c r="D5" s="817"/>
      <c r="E5" s="817"/>
      <c r="F5" s="817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1"/>
      <c r="Y5" s="821"/>
      <c r="Z5" s="821"/>
      <c r="AA5" s="821"/>
      <c r="AB5" s="821"/>
      <c r="AC5" s="821"/>
      <c r="AD5" s="821"/>
      <c r="AE5" s="821"/>
      <c r="AG5" s="104"/>
      <c r="AH5" s="104"/>
      <c r="AI5" s="104"/>
      <c r="AJ5" s="104"/>
      <c r="AK5" s="104"/>
      <c r="AL5" s="104"/>
      <c r="AM5" s="104"/>
      <c r="AN5" s="104"/>
      <c r="AO5" s="104"/>
      <c r="AY5" s="103" t="s">
        <v>76</v>
      </c>
    </row>
    <row r="6" spans="2:51" ht="6.75" customHeight="1" x14ac:dyDescent="0.4">
      <c r="AY6" s="103"/>
    </row>
    <row r="7" spans="2:51" ht="11.25" customHeight="1" x14ac:dyDescent="0.4">
      <c r="B7" s="827" t="s">
        <v>35</v>
      </c>
      <c r="C7" s="827"/>
      <c r="D7" s="827"/>
      <c r="E7" s="827" t="s">
        <v>37</v>
      </c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 t="s">
        <v>36</v>
      </c>
      <c r="W7" s="827"/>
      <c r="X7" s="827" t="s">
        <v>70</v>
      </c>
      <c r="Y7" s="827"/>
      <c r="Z7" s="827"/>
      <c r="AA7" s="827"/>
      <c r="AB7" s="827" t="s">
        <v>38</v>
      </c>
      <c r="AC7" s="827"/>
      <c r="AD7" s="827" t="s">
        <v>69</v>
      </c>
      <c r="AE7" s="827"/>
      <c r="AF7" s="827"/>
      <c r="AG7" s="827"/>
      <c r="AH7" s="827"/>
      <c r="AI7" s="827" t="s">
        <v>68</v>
      </c>
      <c r="AJ7" s="827"/>
      <c r="AK7" s="827"/>
      <c r="AL7" s="827"/>
      <c r="AM7" s="827"/>
      <c r="AN7" s="827"/>
      <c r="AO7" s="827"/>
    </row>
    <row r="8" spans="2:51" ht="24" customHeight="1" x14ac:dyDescent="0.4">
      <c r="B8" s="822"/>
      <c r="C8" s="822"/>
      <c r="D8" s="822"/>
      <c r="E8" s="823"/>
      <c r="F8" s="823"/>
      <c r="G8" s="823"/>
      <c r="H8" s="823"/>
      <c r="I8" s="823"/>
      <c r="J8" s="823"/>
      <c r="K8" s="823"/>
      <c r="L8" s="823"/>
      <c r="M8" s="823"/>
      <c r="N8" s="823"/>
      <c r="O8" s="823"/>
      <c r="P8" s="823"/>
      <c r="Q8" s="823"/>
      <c r="R8" s="823"/>
      <c r="S8" s="823"/>
      <c r="T8" s="823"/>
      <c r="U8" s="823"/>
      <c r="V8" s="824"/>
      <c r="W8" s="824"/>
      <c r="X8" s="825"/>
      <c r="Y8" s="825"/>
      <c r="Z8" s="825"/>
      <c r="AA8" s="825"/>
      <c r="AB8" s="826"/>
      <c r="AC8" s="826"/>
      <c r="AD8" s="836"/>
      <c r="AE8" s="836"/>
      <c r="AF8" s="836"/>
      <c r="AG8" s="836"/>
      <c r="AH8" s="836"/>
      <c r="AI8" s="740" t="str">
        <f>IF(X8="","",ROUND(X8*AD8,0))</f>
        <v/>
      </c>
      <c r="AJ8" s="740"/>
      <c r="AK8" s="740"/>
      <c r="AL8" s="740"/>
      <c r="AM8" s="740"/>
      <c r="AN8" s="740"/>
      <c r="AO8" s="740"/>
    </row>
    <row r="9" spans="2:51" ht="24" customHeight="1" x14ac:dyDescent="0.4">
      <c r="B9" s="822"/>
      <c r="C9" s="822"/>
      <c r="D9" s="822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4"/>
      <c r="W9" s="824"/>
      <c r="X9" s="825"/>
      <c r="Y9" s="825"/>
      <c r="Z9" s="825"/>
      <c r="AA9" s="825"/>
      <c r="AB9" s="826"/>
      <c r="AC9" s="826"/>
      <c r="AD9" s="836"/>
      <c r="AE9" s="836"/>
      <c r="AF9" s="836"/>
      <c r="AG9" s="836"/>
      <c r="AH9" s="836"/>
      <c r="AI9" s="740" t="str">
        <f t="shared" ref="AI9:AI16" si="0">IF(X9="","",ROUND(X9*AD9,0))</f>
        <v/>
      </c>
      <c r="AJ9" s="740"/>
      <c r="AK9" s="740"/>
      <c r="AL9" s="740"/>
      <c r="AM9" s="740"/>
      <c r="AN9" s="740"/>
      <c r="AO9" s="740"/>
    </row>
    <row r="10" spans="2:51" ht="24" customHeight="1" x14ac:dyDescent="0.4">
      <c r="B10" s="822"/>
      <c r="C10" s="822"/>
      <c r="D10" s="822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  <c r="P10" s="823"/>
      <c r="Q10" s="823"/>
      <c r="R10" s="823"/>
      <c r="S10" s="823"/>
      <c r="T10" s="823"/>
      <c r="U10" s="823"/>
      <c r="V10" s="824"/>
      <c r="W10" s="824"/>
      <c r="X10" s="825"/>
      <c r="Y10" s="825"/>
      <c r="Z10" s="825"/>
      <c r="AA10" s="825"/>
      <c r="AB10" s="826"/>
      <c r="AC10" s="826"/>
      <c r="AD10" s="836"/>
      <c r="AE10" s="836"/>
      <c r="AF10" s="836"/>
      <c r="AG10" s="836"/>
      <c r="AH10" s="836"/>
      <c r="AI10" s="740" t="str">
        <f t="shared" si="0"/>
        <v/>
      </c>
      <c r="AJ10" s="740"/>
      <c r="AK10" s="740"/>
      <c r="AL10" s="740"/>
      <c r="AM10" s="740"/>
      <c r="AN10" s="740"/>
      <c r="AO10" s="740"/>
    </row>
    <row r="11" spans="2:51" ht="24" customHeight="1" x14ac:dyDescent="0.4">
      <c r="B11" s="822"/>
      <c r="C11" s="822"/>
      <c r="D11" s="822"/>
      <c r="E11" s="823"/>
      <c r="F11" s="823"/>
      <c r="G11" s="823"/>
      <c r="H11" s="823"/>
      <c r="I11" s="823"/>
      <c r="J11" s="823"/>
      <c r="K11" s="823"/>
      <c r="L11" s="823"/>
      <c r="M11" s="823"/>
      <c r="N11" s="823"/>
      <c r="O11" s="823"/>
      <c r="P11" s="823"/>
      <c r="Q11" s="823"/>
      <c r="R11" s="823"/>
      <c r="S11" s="823"/>
      <c r="T11" s="823"/>
      <c r="U11" s="823"/>
      <c r="V11" s="824"/>
      <c r="W11" s="824"/>
      <c r="X11" s="825"/>
      <c r="Y11" s="825"/>
      <c r="Z11" s="825"/>
      <c r="AA11" s="825"/>
      <c r="AB11" s="826"/>
      <c r="AC11" s="826"/>
      <c r="AD11" s="836"/>
      <c r="AE11" s="836"/>
      <c r="AF11" s="836"/>
      <c r="AG11" s="836"/>
      <c r="AH11" s="836"/>
      <c r="AI11" s="740" t="str">
        <f t="shared" si="0"/>
        <v/>
      </c>
      <c r="AJ11" s="740"/>
      <c r="AK11" s="740"/>
      <c r="AL11" s="740"/>
      <c r="AM11" s="740"/>
      <c r="AN11" s="740"/>
      <c r="AO11" s="740"/>
    </row>
    <row r="12" spans="2:51" ht="24" customHeight="1" x14ac:dyDescent="0.4">
      <c r="B12" s="822"/>
      <c r="C12" s="822"/>
      <c r="D12" s="822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3"/>
      <c r="R12" s="823"/>
      <c r="S12" s="823"/>
      <c r="T12" s="823"/>
      <c r="U12" s="823"/>
      <c r="V12" s="824"/>
      <c r="W12" s="824"/>
      <c r="X12" s="825"/>
      <c r="Y12" s="825"/>
      <c r="Z12" s="825"/>
      <c r="AA12" s="825"/>
      <c r="AB12" s="826"/>
      <c r="AC12" s="826"/>
      <c r="AD12" s="836"/>
      <c r="AE12" s="836"/>
      <c r="AF12" s="836"/>
      <c r="AG12" s="836"/>
      <c r="AH12" s="836"/>
      <c r="AI12" s="740" t="str">
        <f t="shared" si="0"/>
        <v/>
      </c>
      <c r="AJ12" s="740"/>
      <c r="AK12" s="740"/>
      <c r="AL12" s="740"/>
      <c r="AM12" s="740"/>
      <c r="AN12" s="740"/>
      <c r="AO12" s="740"/>
    </row>
    <row r="13" spans="2:51" ht="24" customHeight="1" x14ac:dyDescent="0.4">
      <c r="B13" s="822"/>
      <c r="C13" s="822"/>
      <c r="D13" s="822"/>
      <c r="E13" s="823"/>
      <c r="F13" s="823"/>
      <c r="G13" s="823"/>
      <c r="H13" s="823"/>
      <c r="I13" s="823"/>
      <c r="J13" s="823"/>
      <c r="K13" s="823"/>
      <c r="L13" s="823"/>
      <c r="M13" s="823"/>
      <c r="N13" s="823"/>
      <c r="O13" s="823"/>
      <c r="P13" s="823"/>
      <c r="Q13" s="823"/>
      <c r="R13" s="823"/>
      <c r="S13" s="823"/>
      <c r="T13" s="823"/>
      <c r="U13" s="823"/>
      <c r="V13" s="824"/>
      <c r="W13" s="824"/>
      <c r="X13" s="825"/>
      <c r="Y13" s="825"/>
      <c r="Z13" s="825"/>
      <c r="AA13" s="825"/>
      <c r="AB13" s="826"/>
      <c r="AC13" s="826"/>
      <c r="AD13" s="836"/>
      <c r="AE13" s="836"/>
      <c r="AF13" s="836"/>
      <c r="AG13" s="836"/>
      <c r="AH13" s="836"/>
      <c r="AI13" s="740" t="str">
        <f>IF(X13="","",ROUND(X13*AD13,0))</f>
        <v/>
      </c>
      <c r="AJ13" s="740"/>
      <c r="AK13" s="740"/>
      <c r="AL13" s="740"/>
      <c r="AM13" s="740"/>
      <c r="AN13" s="740"/>
      <c r="AO13" s="740"/>
    </row>
    <row r="14" spans="2:51" ht="24" customHeight="1" x14ac:dyDescent="0.4">
      <c r="B14" s="822"/>
      <c r="C14" s="822"/>
      <c r="D14" s="822"/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3"/>
      <c r="Q14" s="823"/>
      <c r="R14" s="823"/>
      <c r="S14" s="823"/>
      <c r="T14" s="823"/>
      <c r="U14" s="823"/>
      <c r="V14" s="824"/>
      <c r="W14" s="824"/>
      <c r="X14" s="825"/>
      <c r="Y14" s="825"/>
      <c r="Z14" s="825"/>
      <c r="AA14" s="825"/>
      <c r="AB14" s="826"/>
      <c r="AC14" s="826"/>
      <c r="AD14" s="836"/>
      <c r="AE14" s="836"/>
      <c r="AF14" s="836"/>
      <c r="AG14" s="836"/>
      <c r="AH14" s="836"/>
      <c r="AI14" s="740" t="str">
        <f t="shared" si="0"/>
        <v/>
      </c>
      <c r="AJ14" s="740"/>
      <c r="AK14" s="740"/>
      <c r="AL14" s="740"/>
      <c r="AM14" s="740"/>
      <c r="AN14" s="740"/>
      <c r="AO14" s="740"/>
    </row>
    <row r="15" spans="2:51" ht="24" customHeight="1" x14ac:dyDescent="0.4">
      <c r="B15" s="822"/>
      <c r="C15" s="822"/>
      <c r="D15" s="822"/>
      <c r="E15" s="823"/>
      <c r="F15" s="823"/>
      <c r="G15" s="823"/>
      <c r="H15" s="823"/>
      <c r="I15" s="823"/>
      <c r="J15" s="823"/>
      <c r="K15" s="823"/>
      <c r="L15" s="823"/>
      <c r="M15" s="823"/>
      <c r="N15" s="823"/>
      <c r="O15" s="823"/>
      <c r="P15" s="823"/>
      <c r="Q15" s="823"/>
      <c r="R15" s="823"/>
      <c r="S15" s="823"/>
      <c r="T15" s="823"/>
      <c r="U15" s="823"/>
      <c r="V15" s="824"/>
      <c r="W15" s="824"/>
      <c r="X15" s="825"/>
      <c r="Y15" s="825"/>
      <c r="Z15" s="825"/>
      <c r="AA15" s="825"/>
      <c r="AB15" s="826"/>
      <c r="AC15" s="826"/>
      <c r="AD15" s="836"/>
      <c r="AE15" s="836"/>
      <c r="AF15" s="836"/>
      <c r="AG15" s="836"/>
      <c r="AH15" s="836"/>
      <c r="AI15" s="740" t="str">
        <f t="shared" si="0"/>
        <v/>
      </c>
      <c r="AJ15" s="740"/>
      <c r="AK15" s="740"/>
      <c r="AL15" s="740"/>
      <c r="AM15" s="740"/>
      <c r="AN15" s="740"/>
      <c r="AO15" s="740"/>
    </row>
    <row r="16" spans="2:51" ht="24" customHeight="1" x14ac:dyDescent="0.4">
      <c r="B16" s="822"/>
      <c r="C16" s="822"/>
      <c r="D16" s="822"/>
      <c r="E16" s="823"/>
      <c r="F16" s="823"/>
      <c r="G16" s="823"/>
      <c r="H16" s="823"/>
      <c r="I16" s="823"/>
      <c r="J16" s="823"/>
      <c r="K16" s="823"/>
      <c r="L16" s="823"/>
      <c r="M16" s="823"/>
      <c r="N16" s="823"/>
      <c r="O16" s="823"/>
      <c r="P16" s="823"/>
      <c r="Q16" s="823"/>
      <c r="R16" s="823"/>
      <c r="S16" s="823"/>
      <c r="T16" s="823"/>
      <c r="U16" s="823"/>
      <c r="V16" s="824"/>
      <c r="W16" s="824"/>
      <c r="X16" s="825"/>
      <c r="Y16" s="825"/>
      <c r="Z16" s="825"/>
      <c r="AA16" s="825"/>
      <c r="AB16" s="826"/>
      <c r="AC16" s="826"/>
      <c r="AD16" s="836"/>
      <c r="AE16" s="836"/>
      <c r="AF16" s="836"/>
      <c r="AG16" s="836"/>
      <c r="AH16" s="836"/>
      <c r="AI16" s="740" t="str">
        <f t="shared" si="0"/>
        <v/>
      </c>
      <c r="AJ16" s="740"/>
      <c r="AK16" s="740"/>
      <c r="AL16" s="740"/>
      <c r="AM16" s="740"/>
      <c r="AN16" s="740"/>
      <c r="AO16" s="740"/>
    </row>
    <row r="17" spans="2:41" ht="24" customHeight="1" x14ac:dyDescent="0.4">
      <c r="B17" s="822"/>
      <c r="C17" s="822"/>
      <c r="D17" s="822"/>
      <c r="E17" s="823"/>
      <c r="F17" s="823"/>
      <c r="G17" s="823"/>
      <c r="H17" s="823"/>
      <c r="I17" s="823"/>
      <c r="J17" s="823"/>
      <c r="K17" s="823"/>
      <c r="L17" s="823"/>
      <c r="M17" s="823"/>
      <c r="N17" s="823"/>
      <c r="O17" s="823"/>
      <c r="P17" s="823"/>
      <c r="Q17" s="823"/>
      <c r="R17" s="823"/>
      <c r="S17" s="823"/>
      <c r="T17" s="823"/>
      <c r="U17" s="823"/>
      <c r="V17" s="824"/>
      <c r="W17" s="824"/>
      <c r="X17" s="825"/>
      <c r="Y17" s="825"/>
      <c r="Z17" s="825"/>
      <c r="AA17" s="825"/>
      <c r="AB17" s="826"/>
      <c r="AC17" s="826"/>
      <c r="AD17" s="836"/>
      <c r="AE17" s="836"/>
      <c r="AF17" s="836"/>
      <c r="AG17" s="836"/>
      <c r="AH17" s="836"/>
      <c r="AI17" s="740" t="str">
        <f t="shared" ref="AI17:AI34" si="1">IF(X17="","",ROUND(X17*AD17,0))</f>
        <v/>
      </c>
      <c r="AJ17" s="740"/>
      <c r="AK17" s="740"/>
      <c r="AL17" s="740"/>
      <c r="AM17" s="740"/>
      <c r="AN17" s="740"/>
      <c r="AO17" s="740"/>
    </row>
    <row r="18" spans="2:41" ht="24" customHeight="1" x14ac:dyDescent="0.4">
      <c r="B18" s="822"/>
      <c r="C18" s="822"/>
      <c r="D18" s="822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3"/>
      <c r="Q18" s="823"/>
      <c r="R18" s="823"/>
      <c r="S18" s="823"/>
      <c r="T18" s="823"/>
      <c r="U18" s="823"/>
      <c r="V18" s="824"/>
      <c r="W18" s="824"/>
      <c r="X18" s="825"/>
      <c r="Y18" s="825"/>
      <c r="Z18" s="825"/>
      <c r="AA18" s="825"/>
      <c r="AB18" s="826"/>
      <c r="AC18" s="826"/>
      <c r="AD18" s="836"/>
      <c r="AE18" s="836"/>
      <c r="AF18" s="836"/>
      <c r="AG18" s="836"/>
      <c r="AH18" s="836"/>
      <c r="AI18" s="740" t="str">
        <f t="shared" si="1"/>
        <v/>
      </c>
      <c r="AJ18" s="740"/>
      <c r="AK18" s="740"/>
      <c r="AL18" s="740"/>
      <c r="AM18" s="740"/>
      <c r="AN18" s="740"/>
      <c r="AO18" s="740"/>
    </row>
    <row r="19" spans="2:41" ht="24" customHeight="1" x14ac:dyDescent="0.4">
      <c r="B19" s="822"/>
      <c r="C19" s="822"/>
      <c r="D19" s="822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3"/>
      <c r="Q19" s="823"/>
      <c r="R19" s="823"/>
      <c r="S19" s="823"/>
      <c r="T19" s="823"/>
      <c r="U19" s="823"/>
      <c r="V19" s="824"/>
      <c r="W19" s="824"/>
      <c r="X19" s="825"/>
      <c r="Y19" s="825"/>
      <c r="Z19" s="825"/>
      <c r="AA19" s="825"/>
      <c r="AB19" s="826"/>
      <c r="AC19" s="826"/>
      <c r="AD19" s="836"/>
      <c r="AE19" s="836"/>
      <c r="AF19" s="836"/>
      <c r="AG19" s="836"/>
      <c r="AH19" s="836"/>
      <c r="AI19" s="740" t="str">
        <f t="shared" si="1"/>
        <v/>
      </c>
      <c r="AJ19" s="740"/>
      <c r="AK19" s="740"/>
      <c r="AL19" s="740"/>
      <c r="AM19" s="740"/>
      <c r="AN19" s="740"/>
      <c r="AO19" s="740"/>
    </row>
    <row r="20" spans="2:41" ht="24" customHeight="1" x14ac:dyDescent="0.4">
      <c r="B20" s="822"/>
      <c r="C20" s="822"/>
      <c r="D20" s="822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823"/>
      <c r="P20" s="823"/>
      <c r="Q20" s="823"/>
      <c r="R20" s="823"/>
      <c r="S20" s="823"/>
      <c r="T20" s="823"/>
      <c r="U20" s="823"/>
      <c r="V20" s="824"/>
      <c r="W20" s="824"/>
      <c r="X20" s="825"/>
      <c r="Y20" s="825"/>
      <c r="Z20" s="825"/>
      <c r="AA20" s="825"/>
      <c r="AB20" s="826"/>
      <c r="AC20" s="826"/>
      <c r="AD20" s="836"/>
      <c r="AE20" s="836"/>
      <c r="AF20" s="836"/>
      <c r="AG20" s="836"/>
      <c r="AH20" s="836"/>
      <c r="AI20" s="740" t="str">
        <f t="shared" si="1"/>
        <v/>
      </c>
      <c r="AJ20" s="740"/>
      <c r="AK20" s="740"/>
      <c r="AL20" s="740"/>
      <c r="AM20" s="740"/>
      <c r="AN20" s="740"/>
      <c r="AO20" s="740"/>
    </row>
    <row r="21" spans="2:41" ht="24" customHeight="1" x14ac:dyDescent="0.4">
      <c r="B21" s="822"/>
      <c r="C21" s="822"/>
      <c r="D21" s="822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3"/>
      <c r="T21" s="823"/>
      <c r="U21" s="823"/>
      <c r="V21" s="824"/>
      <c r="W21" s="824"/>
      <c r="X21" s="825"/>
      <c r="Y21" s="825"/>
      <c r="Z21" s="825"/>
      <c r="AA21" s="825"/>
      <c r="AB21" s="826"/>
      <c r="AC21" s="826"/>
      <c r="AD21" s="836"/>
      <c r="AE21" s="836"/>
      <c r="AF21" s="836"/>
      <c r="AG21" s="836"/>
      <c r="AH21" s="836"/>
      <c r="AI21" s="740" t="str">
        <f t="shared" si="1"/>
        <v/>
      </c>
      <c r="AJ21" s="740"/>
      <c r="AK21" s="740"/>
      <c r="AL21" s="740"/>
      <c r="AM21" s="740"/>
      <c r="AN21" s="740"/>
      <c r="AO21" s="740"/>
    </row>
    <row r="22" spans="2:41" ht="24" customHeight="1" x14ac:dyDescent="0.4">
      <c r="B22" s="822"/>
      <c r="C22" s="822"/>
      <c r="D22" s="822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823"/>
      <c r="S22" s="823"/>
      <c r="T22" s="823"/>
      <c r="U22" s="823"/>
      <c r="V22" s="824"/>
      <c r="W22" s="824"/>
      <c r="X22" s="825"/>
      <c r="Y22" s="825"/>
      <c r="Z22" s="825"/>
      <c r="AA22" s="825"/>
      <c r="AB22" s="826"/>
      <c r="AC22" s="826"/>
      <c r="AD22" s="836"/>
      <c r="AE22" s="836"/>
      <c r="AF22" s="836"/>
      <c r="AG22" s="836"/>
      <c r="AH22" s="836"/>
      <c r="AI22" s="740" t="str">
        <f t="shared" si="1"/>
        <v/>
      </c>
      <c r="AJ22" s="740"/>
      <c r="AK22" s="740"/>
      <c r="AL22" s="740"/>
      <c r="AM22" s="740"/>
      <c r="AN22" s="740"/>
      <c r="AO22" s="740"/>
    </row>
    <row r="23" spans="2:41" ht="24" customHeight="1" x14ac:dyDescent="0.4">
      <c r="B23" s="822"/>
      <c r="C23" s="822"/>
      <c r="D23" s="822"/>
      <c r="E23" s="823"/>
      <c r="F23" s="823"/>
      <c r="G23" s="823"/>
      <c r="H23" s="823"/>
      <c r="I23" s="823"/>
      <c r="J23" s="823"/>
      <c r="K23" s="823"/>
      <c r="L23" s="823"/>
      <c r="M23" s="823"/>
      <c r="N23" s="823"/>
      <c r="O23" s="823"/>
      <c r="P23" s="823"/>
      <c r="Q23" s="823"/>
      <c r="R23" s="823"/>
      <c r="S23" s="823"/>
      <c r="T23" s="823"/>
      <c r="U23" s="823"/>
      <c r="V23" s="824"/>
      <c r="W23" s="824"/>
      <c r="X23" s="825"/>
      <c r="Y23" s="825"/>
      <c r="Z23" s="825"/>
      <c r="AA23" s="825"/>
      <c r="AB23" s="826"/>
      <c r="AC23" s="826"/>
      <c r="AD23" s="836"/>
      <c r="AE23" s="836"/>
      <c r="AF23" s="836"/>
      <c r="AG23" s="836"/>
      <c r="AH23" s="836"/>
      <c r="AI23" s="740" t="str">
        <f t="shared" si="1"/>
        <v/>
      </c>
      <c r="AJ23" s="740"/>
      <c r="AK23" s="740"/>
      <c r="AL23" s="740"/>
      <c r="AM23" s="740"/>
      <c r="AN23" s="740"/>
      <c r="AO23" s="740"/>
    </row>
    <row r="24" spans="2:41" ht="24" customHeight="1" x14ac:dyDescent="0.4">
      <c r="B24" s="822"/>
      <c r="C24" s="822"/>
      <c r="D24" s="822"/>
      <c r="E24" s="823"/>
      <c r="F24" s="823"/>
      <c r="G24" s="823"/>
      <c r="H24" s="823"/>
      <c r="I24" s="823"/>
      <c r="J24" s="823"/>
      <c r="K24" s="823"/>
      <c r="L24" s="823"/>
      <c r="M24" s="823"/>
      <c r="N24" s="823"/>
      <c r="O24" s="823"/>
      <c r="P24" s="823"/>
      <c r="Q24" s="823"/>
      <c r="R24" s="823"/>
      <c r="S24" s="823"/>
      <c r="T24" s="823"/>
      <c r="U24" s="823"/>
      <c r="V24" s="824"/>
      <c r="W24" s="824"/>
      <c r="X24" s="825"/>
      <c r="Y24" s="825"/>
      <c r="Z24" s="825"/>
      <c r="AA24" s="825"/>
      <c r="AB24" s="826"/>
      <c r="AC24" s="826"/>
      <c r="AD24" s="836"/>
      <c r="AE24" s="836"/>
      <c r="AF24" s="836"/>
      <c r="AG24" s="836"/>
      <c r="AH24" s="836"/>
      <c r="AI24" s="740" t="str">
        <f t="shared" si="1"/>
        <v/>
      </c>
      <c r="AJ24" s="740"/>
      <c r="AK24" s="740"/>
      <c r="AL24" s="740"/>
      <c r="AM24" s="740"/>
      <c r="AN24" s="740"/>
      <c r="AO24" s="740"/>
    </row>
    <row r="25" spans="2:41" ht="24" customHeight="1" x14ac:dyDescent="0.4">
      <c r="B25" s="822"/>
      <c r="C25" s="822"/>
      <c r="D25" s="822"/>
      <c r="E25" s="823"/>
      <c r="F25" s="823"/>
      <c r="G25" s="823"/>
      <c r="H25" s="823"/>
      <c r="I25" s="823"/>
      <c r="J25" s="823"/>
      <c r="K25" s="823"/>
      <c r="L25" s="823"/>
      <c r="M25" s="823"/>
      <c r="N25" s="823"/>
      <c r="O25" s="823"/>
      <c r="P25" s="823"/>
      <c r="Q25" s="823"/>
      <c r="R25" s="823"/>
      <c r="S25" s="823"/>
      <c r="T25" s="823"/>
      <c r="U25" s="823"/>
      <c r="V25" s="824"/>
      <c r="W25" s="824"/>
      <c r="X25" s="825"/>
      <c r="Y25" s="825"/>
      <c r="Z25" s="825"/>
      <c r="AA25" s="825"/>
      <c r="AB25" s="826"/>
      <c r="AC25" s="826"/>
      <c r="AD25" s="836"/>
      <c r="AE25" s="836"/>
      <c r="AF25" s="836"/>
      <c r="AG25" s="836"/>
      <c r="AH25" s="836"/>
      <c r="AI25" s="740" t="str">
        <f t="shared" si="1"/>
        <v/>
      </c>
      <c r="AJ25" s="740"/>
      <c r="AK25" s="740"/>
      <c r="AL25" s="740"/>
      <c r="AM25" s="740"/>
      <c r="AN25" s="740"/>
      <c r="AO25" s="740"/>
    </row>
    <row r="26" spans="2:41" ht="24" customHeight="1" x14ac:dyDescent="0.4">
      <c r="B26" s="822"/>
      <c r="C26" s="822"/>
      <c r="D26" s="822"/>
      <c r="E26" s="823"/>
      <c r="F26" s="823"/>
      <c r="G26" s="823"/>
      <c r="H26" s="823"/>
      <c r="I26" s="823"/>
      <c r="J26" s="823"/>
      <c r="K26" s="823"/>
      <c r="L26" s="823"/>
      <c r="M26" s="823"/>
      <c r="N26" s="823"/>
      <c r="O26" s="823"/>
      <c r="P26" s="823"/>
      <c r="Q26" s="823"/>
      <c r="R26" s="823"/>
      <c r="S26" s="823"/>
      <c r="T26" s="823"/>
      <c r="U26" s="823"/>
      <c r="V26" s="824"/>
      <c r="W26" s="824"/>
      <c r="X26" s="825"/>
      <c r="Y26" s="825"/>
      <c r="Z26" s="825"/>
      <c r="AA26" s="825"/>
      <c r="AB26" s="826"/>
      <c r="AC26" s="826"/>
      <c r="AD26" s="836"/>
      <c r="AE26" s="836"/>
      <c r="AF26" s="836"/>
      <c r="AG26" s="836"/>
      <c r="AH26" s="836"/>
      <c r="AI26" s="740" t="str">
        <f t="shared" si="1"/>
        <v/>
      </c>
      <c r="AJ26" s="740"/>
      <c r="AK26" s="740"/>
      <c r="AL26" s="740"/>
      <c r="AM26" s="740"/>
      <c r="AN26" s="740"/>
      <c r="AO26" s="740"/>
    </row>
    <row r="27" spans="2:41" ht="24" customHeight="1" x14ac:dyDescent="0.4">
      <c r="B27" s="822"/>
      <c r="C27" s="822"/>
      <c r="D27" s="822"/>
      <c r="E27" s="823"/>
      <c r="F27" s="823"/>
      <c r="G27" s="823"/>
      <c r="H27" s="823"/>
      <c r="I27" s="823"/>
      <c r="J27" s="823"/>
      <c r="K27" s="823"/>
      <c r="L27" s="823"/>
      <c r="M27" s="823"/>
      <c r="N27" s="823"/>
      <c r="O27" s="823"/>
      <c r="P27" s="823"/>
      <c r="Q27" s="823"/>
      <c r="R27" s="823"/>
      <c r="S27" s="823"/>
      <c r="T27" s="823"/>
      <c r="U27" s="823"/>
      <c r="V27" s="824"/>
      <c r="W27" s="824"/>
      <c r="X27" s="825"/>
      <c r="Y27" s="825"/>
      <c r="Z27" s="825"/>
      <c r="AA27" s="825"/>
      <c r="AB27" s="826"/>
      <c r="AC27" s="826"/>
      <c r="AD27" s="836"/>
      <c r="AE27" s="836"/>
      <c r="AF27" s="836"/>
      <c r="AG27" s="836"/>
      <c r="AH27" s="836"/>
      <c r="AI27" s="740" t="str">
        <f t="shared" si="1"/>
        <v/>
      </c>
      <c r="AJ27" s="740"/>
      <c r="AK27" s="740"/>
      <c r="AL27" s="740"/>
      <c r="AM27" s="740"/>
      <c r="AN27" s="740"/>
      <c r="AO27" s="740"/>
    </row>
    <row r="28" spans="2:41" ht="24" customHeight="1" x14ac:dyDescent="0.4">
      <c r="B28" s="822"/>
      <c r="C28" s="822"/>
      <c r="D28" s="822"/>
      <c r="E28" s="823"/>
      <c r="F28" s="823"/>
      <c r="G28" s="823"/>
      <c r="H28" s="823"/>
      <c r="I28" s="823"/>
      <c r="J28" s="823"/>
      <c r="K28" s="823"/>
      <c r="L28" s="823"/>
      <c r="M28" s="823"/>
      <c r="N28" s="823"/>
      <c r="O28" s="823"/>
      <c r="P28" s="823"/>
      <c r="Q28" s="823"/>
      <c r="R28" s="823"/>
      <c r="S28" s="823"/>
      <c r="T28" s="823"/>
      <c r="U28" s="823"/>
      <c r="V28" s="824"/>
      <c r="W28" s="824"/>
      <c r="X28" s="825"/>
      <c r="Y28" s="825"/>
      <c r="Z28" s="825"/>
      <c r="AA28" s="825"/>
      <c r="AB28" s="826"/>
      <c r="AC28" s="826"/>
      <c r="AD28" s="836"/>
      <c r="AE28" s="836"/>
      <c r="AF28" s="836"/>
      <c r="AG28" s="836"/>
      <c r="AH28" s="836"/>
      <c r="AI28" s="740" t="str">
        <f t="shared" si="1"/>
        <v/>
      </c>
      <c r="AJ28" s="740"/>
      <c r="AK28" s="740"/>
      <c r="AL28" s="740"/>
      <c r="AM28" s="740"/>
      <c r="AN28" s="740"/>
      <c r="AO28" s="740"/>
    </row>
    <row r="29" spans="2:41" ht="24" customHeight="1" x14ac:dyDescent="0.4">
      <c r="B29" s="822"/>
      <c r="C29" s="822"/>
      <c r="D29" s="822"/>
      <c r="E29" s="823"/>
      <c r="F29" s="823"/>
      <c r="G29" s="823"/>
      <c r="H29" s="823"/>
      <c r="I29" s="823"/>
      <c r="J29" s="823"/>
      <c r="K29" s="823"/>
      <c r="L29" s="823"/>
      <c r="M29" s="823"/>
      <c r="N29" s="823"/>
      <c r="O29" s="823"/>
      <c r="P29" s="823"/>
      <c r="Q29" s="823"/>
      <c r="R29" s="823"/>
      <c r="S29" s="823"/>
      <c r="T29" s="823"/>
      <c r="U29" s="823"/>
      <c r="V29" s="824"/>
      <c r="W29" s="824"/>
      <c r="X29" s="825"/>
      <c r="Y29" s="825"/>
      <c r="Z29" s="825"/>
      <c r="AA29" s="825"/>
      <c r="AB29" s="826"/>
      <c r="AC29" s="826"/>
      <c r="AD29" s="836"/>
      <c r="AE29" s="836"/>
      <c r="AF29" s="836"/>
      <c r="AG29" s="836"/>
      <c r="AH29" s="836"/>
      <c r="AI29" s="740" t="str">
        <f t="shared" si="1"/>
        <v/>
      </c>
      <c r="AJ29" s="740"/>
      <c r="AK29" s="740"/>
      <c r="AL29" s="740"/>
      <c r="AM29" s="740"/>
      <c r="AN29" s="740"/>
      <c r="AO29" s="740"/>
    </row>
    <row r="30" spans="2:41" ht="24" customHeight="1" x14ac:dyDescent="0.4">
      <c r="B30" s="822"/>
      <c r="C30" s="822"/>
      <c r="D30" s="822"/>
      <c r="E30" s="823"/>
      <c r="F30" s="823"/>
      <c r="G30" s="823"/>
      <c r="H30" s="823"/>
      <c r="I30" s="823"/>
      <c r="J30" s="823"/>
      <c r="K30" s="823"/>
      <c r="L30" s="823"/>
      <c r="M30" s="823"/>
      <c r="N30" s="823"/>
      <c r="O30" s="823"/>
      <c r="P30" s="823"/>
      <c r="Q30" s="823"/>
      <c r="R30" s="823"/>
      <c r="S30" s="823"/>
      <c r="T30" s="823"/>
      <c r="U30" s="823"/>
      <c r="V30" s="824"/>
      <c r="W30" s="824"/>
      <c r="X30" s="825"/>
      <c r="Y30" s="825"/>
      <c r="Z30" s="825"/>
      <c r="AA30" s="825"/>
      <c r="AB30" s="826"/>
      <c r="AC30" s="826"/>
      <c r="AD30" s="836"/>
      <c r="AE30" s="836"/>
      <c r="AF30" s="836"/>
      <c r="AG30" s="836"/>
      <c r="AH30" s="836"/>
      <c r="AI30" s="740" t="str">
        <f t="shared" si="1"/>
        <v/>
      </c>
      <c r="AJ30" s="740"/>
      <c r="AK30" s="740"/>
      <c r="AL30" s="740"/>
      <c r="AM30" s="740"/>
      <c r="AN30" s="740"/>
      <c r="AO30" s="740"/>
    </row>
    <row r="31" spans="2:41" ht="24" customHeight="1" x14ac:dyDescent="0.4">
      <c r="B31" s="822"/>
      <c r="C31" s="822"/>
      <c r="D31" s="822"/>
      <c r="E31" s="823"/>
      <c r="F31" s="823"/>
      <c r="G31" s="823"/>
      <c r="H31" s="823"/>
      <c r="I31" s="823"/>
      <c r="J31" s="823"/>
      <c r="K31" s="823"/>
      <c r="L31" s="823"/>
      <c r="M31" s="823"/>
      <c r="N31" s="823"/>
      <c r="O31" s="823"/>
      <c r="P31" s="823"/>
      <c r="Q31" s="823"/>
      <c r="R31" s="823"/>
      <c r="S31" s="823"/>
      <c r="T31" s="823"/>
      <c r="U31" s="823"/>
      <c r="V31" s="824"/>
      <c r="W31" s="824"/>
      <c r="X31" s="825"/>
      <c r="Y31" s="825"/>
      <c r="Z31" s="825"/>
      <c r="AA31" s="825"/>
      <c r="AB31" s="826"/>
      <c r="AC31" s="826"/>
      <c r="AD31" s="836"/>
      <c r="AE31" s="836"/>
      <c r="AF31" s="836"/>
      <c r="AG31" s="836"/>
      <c r="AH31" s="836"/>
      <c r="AI31" s="740" t="str">
        <f t="shared" si="1"/>
        <v/>
      </c>
      <c r="AJ31" s="740"/>
      <c r="AK31" s="740"/>
      <c r="AL31" s="740"/>
      <c r="AM31" s="740"/>
      <c r="AN31" s="740"/>
      <c r="AO31" s="740"/>
    </row>
    <row r="32" spans="2:41" ht="24" customHeight="1" x14ac:dyDescent="0.4">
      <c r="B32" s="822"/>
      <c r="C32" s="822"/>
      <c r="D32" s="822"/>
      <c r="E32" s="823"/>
      <c r="F32" s="823"/>
      <c r="G32" s="823"/>
      <c r="H32" s="823"/>
      <c r="I32" s="823"/>
      <c r="J32" s="823"/>
      <c r="K32" s="823"/>
      <c r="L32" s="823"/>
      <c r="M32" s="823"/>
      <c r="N32" s="823"/>
      <c r="O32" s="823"/>
      <c r="P32" s="823"/>
      <c r="Q32" s="823"/>
      <c r="R32" s="823"/>
      <c r="S32" s="823"/>
      <c r="T32" s="823"/>
      <c r="U32" s="823"/>
      <c r="V32" s="824"/>
      <c r="W32" s="824"/>
      <c r="X32" s="825"/>
      <c r="Y32" s="825"/>
      <c r="Z32" s="825"/>
      <c r="AA32" s="825"/>
      <c r="AB32" s="826"/>
      <c r="AC32" s="826"/>
      <c r="AD32" s="836"/>
      <c r="AE32" s="836"/>
      <c r="AF32" s="836"/>
      <c r="AG32" s="836"/>
      <c r="AH32" s="836"/>
      <c r="AI32" s="740" t="str">
        <f>IF(X32="","",ROUND(X32*AD32,0))</f>
        <v/>
      </c>
      <c r="AJ32" s="740"/>
      <c r="AK32" s="740"/>
      <c r="AL32" s="740"/>
      <c r="AM32" s="740"/>
      <c r="AN32" s="740"/>
      <c r="AO32" s="740"/>
    </row>
    <row r="33" spans="2:41" ht="24" customHeight="1" x14ac:dyDescent="0.4">
      <c r="B33" s="822"/>
      <c r="C33" s="822"/>
      <c r="D33" s="822"/>
      <c r="E33" s="823"/>
      <c r="F33" s="823"/>
      <c r="G33" s="823"/>
      <c r="H33" s="823"/>
      <c r="I33" s="823"/>
      <c r="J33" s="823"/>
      <c r="K33" s="823"/>
      <c r="L33" s="823"/>
      <c r="M33" s="823"/>
      <c r="N33" s="823"/>
      <c r="O33" s="823"/>
      <c r="P33" s="823"/>
      <c r="Q33" s="823"/>
      <c r="R33" s="823"/>
      <c r="S33" s="823"/>
      <c r="T33" s="823"/>
      <c r="U33" s="823"/>
      <c r="V33" s="824"/>
      <c r="W33" s="824"/>
      <c r="X33" s="825"/>
      <c r="Y33" s="825"/>
      <c r="Z33" s="825"/>
      <c r="AA33" s="825"/>
      <c r="AB33" s="826"/>
      <c r="AC33" s="826"/>
      <c r="AD33" s="836"/>
      <c r="AE33" s="836"/>
      <c r="AF33" s="836"/>
      <c r="AG33" s="836"/>
      <c r="AH33" s="836"/>
      <c r="AI33" s="740" t="str">
        <f>IF(X33="","",ROUND(X33*AD33,0))</f>
        <v/>
      </c>
      <c r="AJ33" s="740"/>
      <c r="AK33" s="740"/>
      <c r="AL33" s="740"/>
      <c r="AM33" s="740"/>
      <c r="AN33" s="740"/>
      <c r="AO33" s="740"/>
    </row>
    <row r="34" spans="2:41" ht="24" customHeight="1" x14ac:dyDescent="0.4">
      <c r="B34" s="822"/>
      <c r="C34" s="822"/>
      <c r="D34" s="822"/>
      <c r="E34" s="823"/>
      <c r="F34" s="823"/>
      <c r="G34" s="823"/>
      <c r="H34" s="823"/>
      <c r="I34" s="823"/>
      <c r="J34" s="823"/>
      <c r="K34" s="823"/>
      <c r="L34" s="823"/>
      <c r="M34" s="823"/>
      <c r="N34" s="823"/>
      <c r="O34" s="823"/>
      <c r="P34" s="823"/>
      <c r="Q34" s="823"/>
      <c r="R34" s="823"/>
      <c r="S34" s="823"/>
      <c r="T34" s="823"/>
      <c r="U34" s="823"/>
      <c r="V34" s="824"/>
      <c r="W34" s="824"/>
      <c r="X34" s="825"/>
      <c r="Y34" s="825"/>
      <c r="Z34" s="825"/>
      <c r="AA34" s="825"/>
      <c r="AB34" s="826"/>
      <c r="AC34" s="826"/>
      <c r="AD34" s="836"/>
      <c r="AE34" s="836"/>
      <c r="AF34" s="836"/>
      <c r="AG34" s="836"/>
      <c r="AH34" s="836"/>
      <c r="AI34" s="740" t="str">
        <f t="shared" si="1"/>
        <v/>
      </c>
      <c r="AJ34" s="740"/>
      <c r="AK34" s="740"/>
      <c r="AL34" s="740"/>
      <c r="AM34" s="740"/>
      <c r="AN34" s="740"/>
      <c r="AO34" s="740"/>
    </row>
    <row r="35" spans="2:41" ht="24" customHeight="1" x14ac:dyDescent="0.4">
      <c r="B35" s="822"/>
      <c r="C35" s="822"/>
      <c r="D35" s="822"/>
      <c r="E35" s="381" t="s">
        <v>158</v>
      </c>
      <c r="F35" s="837"/>
      <c r="G35" s="837"/>
      <c r="H35" s="837"/>
      <c r="I35" s="837"/>
      <c r="J35" s="837"/>
      <c r="K35" s="837"/>
      <c r="L35" s="837"/>
      <c r="M35" s="837"/>
      <c r="N35" s="837"/>
      <c r="O35" s="837"/>
      <c r="P35" s="837"/>
      <c r="Q35" s="837"/>
      <c r="R35" s="837"/>
      <c r="S35" s="837"/>
      <c r="T35" s="837"/>
      <c r="U35" s="837"/>
      <c r="V35" s="827"/>
      <c r="W35" s="827"/>
      <c r="X35" s="838"/>
      <c r="Y35" s="838"/>
      <c r="Z35" s="838"/>
      <c r="AA35" s="838"/>
      <c r="AB35" s="829"/>
      <c r="AC35" s="829"/>
      <c r="AD35" s="841"/>
      <c r="AE35" s="841"/>
      <c r="AF35" s="841"/>
      <c r="AG35" s="841"/>
      <c r="AH35" s="841"/>
      <c r="AI35" s="842" t="str">
        <f>IF(SUM(AI8:AO34)=0,"",SUM(AI8:AO34))</f>
        <v/>
      </c>
      <c r="AJ35" s="842"/>
      <c r="AK35" s="842"/>
      <c r="AL35" s="842"/>
      <c r="AM35" s="842"/>
      <c r="AN35" s="842"/>
      <c r="AO35" s="843"/>
    </row>
    <row r="36" spans="2:41" ht="24.75" customHeight="1" x14ac:dyDescent="0.4">
      <c r="B36" s="840" t="s">
        <v>96</v>
      </c>
      <c r="C36" s="840"/>
      <c r="D36" s="840"/>
      <c r="E36" s="840"/>
      <c r="F36" s="840"/>
      <c r="G36" s="840"/>
      <c r="H36" s="840"/>
      <c r="I36" s="840"/>
      <c r="J36" s="840"/>
      <c r="K36" s="840"/>
      <c r="L36" s="840"/>
      <c r="M36" s="840"/>
      <c r="N36" s="840"/>
      <c r="O36" s="840"/>
      <c r="P36" s="840"/>
      <c r="Q36" s="840"/>
      <c r="R36" s="840"/>
      <c r="S36" s="840"/>
      <c r="T36" s="840"/>
      <c r="U36" s="840"/>
      <c r="V36" s="840"/>
      <c r="W36" s="840"/>
      <c r="X36" s="840"/>
      <c r="Y36" s="840"/>
      <c r="Z36" s="840"/>
      <c r="AA36" s="840"/>
      <c r="AB36" s="840"/>
      <c r="AC36" s="840"/>
      <c r="AD36" s="840"/>
      <c r="AE36" s="840"/>
      <c r="AF36" s="840"/>
      <c r="AG36" s="840"/>
      <c r="AH36" s="840"/>
      <c r="AI36" s="840"/>
      <c r="AJ36" s="840"/>
      <c r="AK36" s="840"/>
      <c r="AL36" s="840"/>
      <c r="AM36" s="840"/>
      <c r="AN36" s="840"/>
      <c r="AO36" s="840"/>
    </row>
    <row r="37" spans="2:41" ht="19.5" customHeight="1" x14ac:dyDescent="0.15">
      <c r="AA37" s="463" t="s">
        <v>111</v>
      </c>
      <c r="AB37" s="463"/>
      <c r="AC37" s="835" t="str">
        <f>IF(AC3="","",AC3)</f>
        <v/>
      </c>
      <c r="AD37" s="835"/>
      <c r="AE37" s="835"/>
      <c r="AF37" s="835"/>
      <c r="AG37" s="835"/>
      <c r="AH37" s="835"/>
      <c r="AI37" s="835"/>
      <c r="AJ37" s="835"/>
      <c r="AK37" s="835"/>
      <c r="AL37" s="835"/>
      <c r="AM37" s="835"/>
      <c r="AN37" s="835"/>
      <c r="AO37" s="835"/>
    </row>
    <row r="38" spans="2:41" ht="12.75" customHeight="1" x14ac:dyDescent="0.4">
      <c r="B38" s="816" t="s">
        <v>43</v>
      </c>
      <c r="C38" s="816"/>
      <c r="D38" s="816"/>
      <c r="E38" s="816"/>
      <c r="F38" s="816"/>
      <c r="G38" s="818" t="str">
        <f>IF(G4="","",G4)</f>
        <v/>
      </c>
      <c r="H38" s="818"/>
      <c r="I38" s="818"/>
      <c r="J38" s="818"/>
      <c r="K38" s="818"/>
      <c r="L38" s="818"/>
      <c r="M38" s="818"/>
      <c r="N38" s="818"/>
      <c r="O38" s="818"/>
      <c r="P38" s="818"/>
      <c r="Q38" s="818"/>
      <c r="R38" s="818"/>
      <c r="S38" s="818"/>
      <c r="T38" s="818"/>
      <c r="U38" s="818"/>
      <c r="V38" s="818"/>
      <c r="W38" s="818"/>
      <c r="X38" s="819"/>
      <c r="Y38" s="819"/>
      <c r="Z38" s="819"/>
      <c r="AA38" s="819"/>
      <c r="AB38" s="819"/>
      <c r="AC38" s="819"/>
      <c r="AD38" s="819"/>
      <c r="AE38" s="819"/>
      <c r="AG38" s="104"/>
      <c r="AH38" s="104"/>
      <c r="AI38" s="104"/>
      <c r="AJ38" s="104"/>
      <c r="AK38" s="104"/>
      <c r="AL38" s="104"/>
      <c r="AM38" s="104"/>
      <c r="AN38" s="104"/>
      <c r="AO38" s="104"/>
    </row>
    <row r="39" spans="2:41" ht="12.75" customHeight="1" x14ac:dyDescent="0.4">
      <c r="B39" s="817"/>
      <c r="C39" s="817"/>
      <c r="D39" s="817"/>
      <c r="E39" s="817"/>
      <c r="F39" s="817"/>
      <c r="G39" s="820"/>
      <c r="H39" s="820"/>
      <c r="I39" s="820"/>
      <c r="J39" s="820"/>
      <c r="K39" s="820"/>
      <c r="L39" s="820"/>
      <c r="M39" s="820"/>
      <c r="N39" s="820"/>
      <c r="O39" s="820"/>
      <c r="P39" s="820"/>
      <c r="Q39" s="820"/>
      <c r="R39" s="820"/>
      <c r="S39" s="820"/>
      <c r="T39" s="820"/>
      <c r="U39" s="820"/>
      <c r="V39" s="820"/>
      <c r="W39" s="820"/>
      <c r="X39" s="821"/>
      <c r="Y39" s="821"/>
      <c r="Z39" s="821"/>
      <c r="AA39" s="821"/>
      <c r="AB39" s="821"/>
      <c r="AC39" s="821"/>
      <c r="AD39" s="821"/>
      <c r="AE39" s="821"/>
      <c r="AG39" s="104"/>
      <c r="AH39" s="104"/>
      <c r="AI39" s="104"/>
      <c r="AJ39" s="104"/>
      <c r="AK39" s="104"/>
      <c r="AL39" s="104"/>
      <c r="AM39" s="104"/>
      <c r="AN39" s="104"/>
      <c r="AO39" s="104"/>
    </row>
    <row r="40" spans="2:41" ht="6.75" customHeight="1" x14ac:dyDescent="0.4"/>
    <row r="41" spans="2:41" ht="11.25" customHeight="1" x14ac:dyDescent="0.4">
      <c r="B41" s="827" t="s">
        <v>35</v>
      </c>
      <c r="C41" s="827"/>
      <c r="D41" s="827"/>
      <c r="E41" s="827" t="s">
        <v>37</v>
      </c>
      <c r="F41" s="827"/>
      <c r="G41" s="827"/>
      <c r="H41" s="827"/>
      <c r="I41" s="827"/>
      <c r="J41" s="827"/>
      <c r="K41" s="827"/>
      <c r="L41" s="827"/>
      <c r="M41" s="827"/>
      <c r="N41" s="827"/>
      <c r="O41" s="827"/>
      <c r="P41" s="827"/>
      <c r="Q41" s="827"/>
      <c r="R41" s="827"/>
      <c r="S41" s="827"/>
      <c r="T41" s="827"/>
      <c r="U41" s="827"/>
      <c r="V41" s="827" t="s">
        <v>36</v>
      </c>
      <c r="W41" s="827"/>
      <c r="X41" s="827" t="s">
        <v>70</v>
      </c>
      <c r="Y41" s="827"/>
      <c r="Z41" s="827"/>
      <c r="AA41" s="827"/>
      <c r="AB41" s="827" t="s">
        <v>38</v>
      </c>
      <c r="AC41" s="827"/>
      <c r="AD41" s="827" t="s">
        <v>69</v>
      </c>
      <c r="AE41" s="827"/>
      <c r="AF41" s="827"/>
      <c r="AG41" s="827"/>
      <c r="AH41" s="827"/>
      <c r="AI41" s="827" t="s">
        <v>68</v>
      </c>
      <c r="AJ41" s="827"/>
      <c r="AK41" s="827"/>
      <c r="AL41" s="827"/>
      <c r="AM41" s="827"/>
      <c r="AN41" s="827"/>
      <c r="AO41" s="827"/>
    </row>
    <row r="42" spans="2:41" ht="24" customHeight="1" x14ac:dyDescent="0.4">
      <c r="B42" s="822"/>
      <c r="C42" s="822"/>
      <c r="D42" s="822"/>
      <c r="E42" s="823"/>
      <c r="F42" s="823"/>
      <c r="G42" s="823"/>
      <c r="H42" s="823"/>
      <c r="I42" s="823"/>
      <c r="J42" s="823"/>
      <c r="K42" s="823"/>
      <c r="L42" s="823"/>
      <c r="M42" s="823"/>
      <c r="N42" s="823"/>
      <c r="O42" s="823"/>
      <c r="P42" s="823"/>
      <c r="Q42" s="823"/>
      <c r="R42" s="823"/>
      <c r="S42" s="823"/>
      <c r="T42" s="823"/>
      <c r="U42" s="823"/>
      <c r="V42" s="824"/>
      <c r="W42" s="824"/>
      <c r="X42" s="831"/>
      <c r="Y42" s="831"/>
      <c r="Z42" s="831"/>
      <c r="AA42" s="831"/>
      <c r="AB42" s="826"/>
      <c r="AC42" s="826"/>
      <c r="AD42" s="832"/>
      <c r="AE42" s="832"/>
      <c r="AF42" s="832"/>
      <c r="AG42" s="832"/>
      <c r="AH42" s="832"/>
      <c r="AI42" s="839" t="str">
        <f t="shared" ref="AI42:AI43" si="2">IF(X42="","",ROUND(X42*AD42,0))</f>
        <v/>
      </c>
      <c r="AJ42" s="839"/>
      <c r="AK42" s="839"/>
      <c r="AL42" s="839"/>
      <c r="AM42" s="839"/>
      <c r="AN42" s="839"/>
      <c r="AO42" s="839"/>
    </row>
    <row r="43" spans="2:41" ht="24" customHeight="1" x14ac:dyDescent="0.4">
      <c r="B43" s="822"/>
      <c r="C43" s="822"/>
      <c r="D43" s="822"/>
      <c r="E43" s="823"/>
      <c r="F43" s="823"/>
      <c r="G43" s="823"/>
      <c r="H43" s="823"/>
      <c r="I43" s="823"/>
      <c r="J43" s="823"/>
      <c r="K43" s="823"/>
      <c r="L43" s="823"/>
      <c r="M43" s="823"/>
      <c r="N43" s="823"/>
      <c r="O43" s="823"/>
      <c r="P43" s="823"/>
      <c r="Q43" s="823"/>
      <c r="R43" s="823"/>
      <c r="S43" s="823"/>
      <c r="T43" s="823"/>
      <c r="U43" s="823"/>
      <c r="V43" s="824"/>
      <c r="W43" s="824"/>
      <c r="X43" s="831"/>
      <c r="Y43" s="831"/>
      <c r="Z43" s="831"/>
      <c r="AA43" s="831"/>
      <c r="AB43" s="826"/>
      <c r="AC43" s="826"/>
      <c r="AD43" s="832"/>
      <c r="AE43" s="832"/>
      <c r="AF43" s="832"/>
      <c r="AG43" s="832"/>
      <c r="AH43" s="832"/>
      <c r="AI43" s="839" t="str">
        <f t="shared" si="2"/>
        <v/>
      </c>
      <c r="AJ43" s="839"/>
      <c r="AK43" s="839"/>
      <c r="AL43" s="839"/>
      <c r="AM43" s="839"/>
      <c r="AN43" s="839"/>
      <c r="AO43" s="839"/>
    </row>
    <row r="44" spans="2:41" ht="24" customHeight="1" x14ac:dyDescent="0.4">
      <c r="B44" s="822"/>
      <c r="C44" s="822"/>
      <c r="D44" s="822"/>
      <c r="E44" s="823"/>
      <c r="F44" s="823"/>
      <c r="G44" s="823"/>
      <c r="H44" s="823"/>
      <c r="I44" s="823"/>
      <c r="J44" s="823"/>
      <c r="K44" s="823"/>
      <c r="L44" s="823"/>
      <c r="M44" s="823"/>
      <c r="N44" s="823"/>
      <c r="O44" s="823"/>
      <c r="P44" s="823"/>
      <c r="Q44" s="823"/>
      <c r="R44" s="823"/>
      <c r="S44" s="823"/>
      <c r="T44" s="823"/>
      <c r="U44" s="823"/>
      <c r="V44" s="824"/>
      <c r="W44" s="824"/>
      <c r="X44" s="831"/>
      <c r="Y44" s="831"/>
      <c r="Z44" s="831"/>
      <c r="AA44" s="831"/>
      <c r="AB44" s="826"/>
      <c r="AC44" s="826"/>
      <c r="AD44" s="832"/>
      <c r="AE44" s="832"/>
      <c r="AF44" s="832"/>
      <c r="AG44" s="832"/>
      <c r="AH44" s="832"/>
      <c r="AI44" s="839" t="str">
        <f t="shared" ref="AI44:AI68" si="3">IF(X44="","",ROUND(X44*AD44,0))</f>
        <v/>
      </c>
      <c r="AJ44" s="839"/>
      <c r="AK44" s="839"/>
      <c r="AL44" s="839"/>
      <c r="AM44" s="839"/>
      <c r="AN44" s="839"/>
      <c r="AO44" s="839"/>
    </row>
    <row r="45" spans="2:41" ht="24" customHeight="1" x14ac:dyDescent="0.4">
      <c r="B45" s="822"/>
      <c r="C45" s="822"/>
      <c r="D45" s="822"/>
      <c r="E45" s="823"/>
      <c r="F45" s="823"/>
      <c r="G45" s="823"/>
      <c r="H45" s="823"/>
      <c r="I45" s="823"/>
      <c r="J45" s="823"/>
      <c r="K45" s="823"/>
      <c r="L45" s="823"/>
      <c r="M45" s="823"/>
      <c r="N45" s="823"/>
      <c r="O45" s="823"/>
      <c r="P45" s="823"/>
      <c r="Q45" s="823"/>
      <c r="R45" s="823"/>
      <c r="S45" s="823"/>
      <c r="T45" s="823"/>
      <c r="U45" s="823"/>
      <c r="V45" s="824"/>
      <c r="W45" s="824"/>
      <c r="X45" s="831"/>
      <c r="Y45" s="831"/>
      <c r="Z45" s="831"/>
      <c r="AA45" s="831"/>
      <c r="AB45" s="826"/>
      <c r="AC45" s="826"/>
      <c r="AD45" s="832"/>
      <c r="AE45" s="832"/>
      <c r="AF45" s="832"/>
      <c r="AG45" s="832"/>
      <c r="AH45" s="832"/>
      <c r="AI45" s="839" t="str">
        <f t="shared" si="3"/>
        <v/>
      </c>
      <c r="AJ45" s="839"/>
      <c r="AK45" s="839"/>
      <c r="AL45" s="839"/>
      <c r="AM45" s="839"/>
      <c r="AN45" s="839"/>
      <c r="AO45" s="839"/>
    </row>
    <row r="46" spans="2:41" ht="24" customHeight="1" x14ac:dyDescent="0.4">
      <c r="B46" s="822"/>
      <c r="C46" s="822"/>
      <c r="D46" s="822"/>
      <c r="E46" s="823"/>
      <c r="F46" s="823"/>
      <c r="G46" s="823"/>
      <c r="H46" s="823"/>
      <c r="I46" s="823"/>
      <c r="J46" s="823"/>
      <c r="K46" s="823"/>
      <c r="L46" s="823"/>
      <c r="M46" s="823"/>
      <c r="N46" s="823"/>
      <c r="O46" s="823"/>
      <c r="P46" s="823"/>
      <c r="Q46" s="823"/>
      <c r="R46" s="823"/>
      <c r="S46" s="823"/>
      <c r="T46" s="823"/>
      <c r="U46" s="823"/>
      <c r="V46" s="824"/>
      <c r="W46" s="824"/>
      <c r="X46" s="831"/>
      <c r="Y46" s="831"/>
      <c r="Z46" s="831"/>
      <c r="AA46" s="831"/>
      <c r="AB46" s="826"/>
      <c r="AC46" s="826"/>
      <c r="AD46" s="832"/>
      <c r="AE46" s="832"/>
      <c r="AF46" s="832"/>
      <c r="AG46" s="832"/>
      <c r="AH46" s="832"/>
      <c r="AI46" s="839" t="str">
        <f t="shared" si="3"/>
        <v/>
      </c>
      <c r="AJ46" s="839"/>
      <c r="AK46" s="839"/>
      <c r="AL46" s="839"/>
      <c r="AM46" s="839"/>
      <c r="AN46" s="839"/>
      <c r="AO46" s="839"/>
    </row>
    <row r="47" spans="2:41" ht="24" customHeight="1" x14ac:dyDescent="0.4">
      <c r="B47" s="822"/>
      <c r="C47" s="822"/>
      <c r="D47" s="822"/>
      <c r="E47" s="823"/>
      <c r="F47" s="823"/>
      <c r="G47" s="823"/>
      <c r="H47" s="823"/>
      <c r="I47" s="823"/>
      <c r="J47" s="823"/>
      <c r="K47" s="823"/>
      <c r="L47" s="823"/>
      <c r="M47" s="823"/>
      <c r="N47" s="823"/>
      <c r="O47" s="823"/>
      <c r="P47" s="823"/>
      <c r="Q47" s="823"/>
      <c r="R47" s="823"/>
      <c r="S47" s="823"/>
      <c r="T47" s="823"/>
      <c r="U47" s="823"/>
      <c r="V47" s="824"/>
      <c r="W47" s="824"/>
      <c r="X47" s="831"/>
      <c r="Y47" s="831"/>
      <c r="Z47" s="831"/>
      <c r="AA47" s="831"/>
      <c r="AB47" s="826"/>
      <c r="AC47" s="826"/>
      <c r="AD47" s="832"/>
      <c r="AE47" s="832"/>
      <c r="AF47" s="832"/>
      <c r="AG47" s="832"/>
      <c r="AH47" s="832"/>
      <c r="AI47" s="839" t="str">
        <f t="shared" si="3"/>
        <v/>
      </c>
      <c r="AJ47" s="839"/>
      <c r="AK47" s="839"/>
      <c r="AL47" s="839"/>
      <c r="AM47" s="839"/>
      <c r="AN47" s="839"/>
      <c r="AO47" s="839"/>
    </row>
    <row r="48" spans="2:41" ht="24" customHeight="1" x14ac:dyDescent="0.4">
      <c r="B48" s="822"/>
      <c r="C48" s="822"/>
      <c r="D48" s="822"/>
      <c r="E48" s="823"/>
      <c r="F48" s="823"/>
      <c r="G48" s="823"/>
      <c r="H48" s="823"/>
      <c r="I48" s="823"/>
      <c r="J48" s="823"/>
      <c r="K48" s="823"/>
      <c r="L48" s="823"/>
      <c r="M48" s="823"/>
      <c r="N48" s="823"/>
      <c r="O48" s="823"/>
      <c r="P48" s="823"/>
      <c r="Q48" s="823"/>
      <c r="R48" s="823"/>
      <c r="S48" s="823"/>
      <c r="T48" s="823"/>
      <c r="U48" s="823"/>
      <c r="V48" s="824"/>
      <c r="W48" s="824"/>
      <c r="X48" s="831"/>
      <c r="Y48" s="831"/>
      <c r="Z48" s="831"/>
      <c r="AA48" s="831"/>
      <c r="AB48" s="826"/>
      <c r="AC48" s="826"/>
      <c r="AD48" s="832"/>
      <c r="AE48" s="832"/>
      <c r="AF48" s="832"/>
      <c r="AG48" s="832"/>
      <c r="AH48" s="832"/>
      <c r="AI48" s="839" t="str">
        <f t="shared" si="3"/>
        <v/>
      </c>
      <c r="AJ48" s="839"/>
      <c r="AK48" s="839"/>
      <c r="AL48" s="839"/>
      <c r="AM48" s="839"/>
      <c r="AN48" s="839"/>
      <c r="AO48" s="839"/>
    </row>
    <row r="49" spans="2:41" ht="24" customHeight="1" x14ac:dyDescent="0.4">
      <c r="B49" s="822"/>
      <c r="C49" s="822"/>
      <c r="D49" s="822"/>
      <c r="E49" s="823"/>
      <c r="F49" s="823"/>
      <c r="G49" s="823"/>
      <c r="H49" s="823"/>
      <c r="I49" s="823"/>
      <c r="J49" s="823"/>
      <c r="K49" s="823"/>
      <c r="L49" s="823"/>
      <c r="M49" s="823"/>
      <c r="N49" s="823"/>
      <c r="O49" s="823"/>
      <c r="P49" s="823"/>
      <c r="Q49" s="823"/>
      <c r="R49" s="823"/>
      <c r="S49" s="823"/>
      <c r="T49" s="823"/>
      <c r="U49" s="823"/>
      <c r="V49" s="824"/>
      <c r="W49" s="824"/>
      <c r="X49" s="831"/>
      <c r="Y49" s="831"/>
      <c r="Z49" s="831"/>
      <c r="AA49" s="831"/>
      <c r="AB49" s="826"/>
      <c r="AC49" s="826"/>
      <c r="AD49" s="832"/>
      <c r="AE49" s="832"/>
      <c r="AF49" s="832"/>
      <c r="AG49" s="832"/>
      <c r="AH49" s="832"/>
      <c r="AI49" s="839" t="str">
        <f t="shared" si="3"/>
        <v/>
      </c>
      <c r="AJ49" s="839"/>
      <c r="AK49" s="839"/>
      <c r="AL49" s="839"/>
      <c r="AM49" s="839"/>
      <c r="AN49" s="839"/>
      <c r="AO49" s="839"/>
    </row>
    <row r="50" spans="2:41" ht="24" customHeight="1" x14ac:dyDescent="0.4">
      <c r="B50" s="822"/>
      <c r="C50" s="822"/>
      <c r="D50" s="822"/>
      <c r="E50" s="823"/>
      <c r="F50" s="823"/>
      <c r="G50" s="823"/>
      <c r="H50" s="823"/>
      <c r="I50" s="823"/>
      <c r="J50" s="823"/>
      <c r="K50" s="823"/>
      <c r="L50" s="823"/>
      <c r="M50" s="823"/>
      <c r="N50" s="823"/>
      <c r="O50" s="823"/>
      <c r="P50" s="823"/>
      <c r="Q50" s="823"/>
      <c r="R50" s="823"/>
      <c r="S50" s="823"/>
      <c r="T50" s="823"/>
      <c r="U50" s="823"/>
      <c r="V50" s="824"/>
      <c r="W50" s="824"/>
      <c r="X50" s="831"/>
      <c r="Y50" s="831"/>
      <c r="Z50" s="831"/>
      <c r="AA50" s="831"/>
      <c r="AB50" s="826"/>
      <c r="AC50" s="826"/>
      <c r="AD50" s="832"/>
      <c r="AE50" s="832"/>
      <c r="AF50" s="832"/>
      <c r="AG50" s="832"/>
      <c r="AH50" s="832"/>
      <c r="AI50" s="839" t="str">
        <f t="shared" si="3"/>
        <v/>
      </c>
      <c r="AJ50" s="839"/>
      <c r="AK50" s="839"/>
      <c r="AL50" s="839"/>
      <c r="AM50" s="839"/>
      <c r="AN50" s="839"/>
      <c r="AO50" s="839"/>
    </row>
    <row r="51" spans="2:41" ht="24" customHeight="1" x14ac:dyDescent="0.4">
      <c r="B51" s="822"/>
      <c r="C51" s="822"/>
      <c r="D51" s="822"/>
      <c r="E51" s="823"/>
      <c r="F51" s="823"/>
      <c r="G51" s="823"/>
      <c r="H51" s="823"/>
      <c r="I51" s="823"/>
      <c r="J51" s="823"/>
      <c r="K51" s="823"/>
      <c r="L51" s="823"/>
      <c r="M51" s="823"/>
      <c r="N51" s="823"/>
      <c r="O51" s="823"/>
      <c r="P51" s="823"/>
      <c r="Q51" s="823"/>
      <c r="R51" s="823"/>
      <c r="S51" s="823"/>
      <c r="T51" s="823"/>
      <c r="U51" s="823"/>
      <c r="V51" s="824"/>
      <c r="W51" s="824"/>
      <c r="X51" s="831"/>
      <c r="Y51" s="831"/>
      <c r="Z51" s="831"/>
      <c r="AA51" s="831"/>
      <c r="AB51" s="826"/>
      <c r="AC51" s="826"/>
      <c r="AD51" s="832"/>
      <c r="AE51" s="832"/>
      <c r="AF51" s="832"/>
      <c r="AG51" s="832"/>
      <c r="AH51" s="832"/>
      <c r="AI51" s="839" t="str">
        <f t="shared" si="3"/>
        <v/>
      </c>
      <c r="AJ51" s="839"/>
      <c r="AK51" s="839"/>
      <c r="AL51" s="839"/>
      <c r="AM51" s="839"/>
      <c r="AN51" s="839"/>
      <c r="AO51" s="839"/>
    </row>
    <row r="52" spans="2:41" ht="24" customHeight="1" x14ac:dyDescent="0.4">
      <c r="B52" s="822"/>
      <c r="C52" s="822"/>
      <c r="D52" s="822"/>
      <c r="E52" s="823"/>
      <c r="F52" s="823"/>
      <c r="G52" s="823"/>
      <c r="H52" s="823"/>
      <c r="I52" s="823"/>
      <c r="J52" s="823"/>
      <c r="K52" s="823"/>
      <c r="L52" s="823"/>
      <c r="M52" s="823"/>
      <c r="N52" s="823"/>
      <c r="O52" s="823"/>
      <c r="P52" s="823"/>
      <c r="Q52" s="823"/>
      <c r="R52" s="823"/>
      <c r="S52" s="823"/>
      <c r="T52" s="823"/>
      <c r="U52" s="823"/>
      <c r="V52" s="824"/>
      <c r="W52" s="824"/>
      <c r="X52" s="831"/>
      <c r="Y52" s="831"/>
      <c r="Z52" s="831"/>
      <c r="AA52" s="831"/>
      <c r="AB52" s="826"/>
      <c r="AC52" s="826"/>
      <c r="AD52" s="832"/>
      <c r="AE52" s="832"/>
      <c r="AF52" s="832"/>
      <c r="AG52" s="832"/>
      <c r="AH52" s="832"/>
      <c r="AI52" s="839" t="str">
        <f t="shared" si="3"/>
        <v/>
      </c>
      <c r="AJ52" s="839"/>
      <c r="AK52" s="839"/>
      <c r="AL52" s="839"/>
      <c r="AM52" s="839"/>
      <c r="AN52" s="839"/>
      <c r="AO52" s="839"/>
    </row>
    <row r="53" spans="2:41" ht="24" customHeight="1" x14ac:dyDescent="0.4">
      <c r="B53" s="822"/>
      <c r="C53" s="822"/>
      <c r="D53" s="822"/>
      <c r="E53" s="823"/>
      <c r="F53" s="823"/>
      <c r="G53" s="823"/>
      <c r="H53" s="823"/>
      <c r="I53" s="823"/>
      <c r="J53" s="823"/>
      <c r="K53" s="823"/>
      <c r="L53" s="823"/>
      <c r="M53" s="823"/>
      <c r="N53" s="823"/>
      <c r="O53" s="823"/>
      <c r="P53" s="823"/>
      <c r="Q53" s="823"/>
      <c r="R53" s="823"/>
      <c r="S53" s="823"/>
      <c r="T53" s="823"/>
      <c r="U53" s="823"/>
      <c r="V53" s="824"/>
      <c r="W53" s="824"/>
      <c r="X53" s="831"/>
      <c r="Y53" s="831"/>
      <c r="Z53" s="831"/>
      <c r="AA53" s="831"/>
      <c r="AB53" s="826"/>
      <c r="AC53" s="826"/>
      <c r="AD53" s="832"/>
      <c r="AE53" s="832"/>
      <c r="AF53" s="832"/>
      <c r="AG53" s="832"/>
      <c r="AH53" s="832"/>
      <c r="AI53" s="839" t="str">
        <f t="shared" si="3"/>
        <v/>
      </c>
      <c r="AJ53" s="839"/>
      <c r="AK53" s="839"/>
      <c r="AL53" s="839"/>
      <c r="AM53" s="839"/>
      <c r="AN53" s="839"/>
      <c r="AO53" s="839"/>
    </row>
    <row r="54" spans="2:41" ht="24" customHeight="1" x14ac:dyDescent="0.4">
      <c r="B54" s="822"/>
      <c r="C54" s="822"/>
      <c r="D54" s="822"/>
      <c r="E54" s="823"/>
      <c r="F54" s="823"/>
      <c r="G54" s="823"/>
      <c r="H54" s="823"/>
      <c r="I54" s="823"/>
      <c r="J54" s="823"/>
      <c r="K54" s="823"/>
      <c r="L54" s="823"/>
      <c r="M54" s="823"/>
      <c r="N54" s="823"/>
      <c r="O54" s="823"/>
      <c r="P54" s="823"/>
      <c r="Q54" s="823"/>
      <c r="R54" s="823"/>
      <c r="S54" s="823"/>
      <c r="T54" s="823"/>
      <c r="U54" s="823"/>
      <c r="V54" s="824"/>
      <c r="W54" s="824"/>
      <c r="X54" s="831"/>
      <c r="Y54" s="831"/>
      <c r="Z54" s="831"/>
      <c r="AA54" s="831"/>
      <c r="AB54" s="826"/>
      <c r="AC54" s="826"/>
      <c r="AD54" s="832"/>
      <c r="AE54" s="832"/>
      <c r="AF54" s="832"/>
      <c r="AG54" s="832"/>
      <c r="AH54" s="832"/>
      <c r="AI54" s="839" t="str">
        <f t="shared" si="3"/>
        <v/>
      </c>
      <c r="AJ54" s="839"/>
      <c r="AK54" s="839"/>
      <c r="AL54" s="839"/>
      <c r="AM54" s="839"/>
      <c r="AN54" s="839"/>
      <c r="AO54" s="839"/>
    </row>
    <row r="55" spans="2:41" ht="24" customHeight="1" x14ac:dyDescent="0.4">
      <c r="B55" s="822"/>
      <c r="C55" s="822"/>
      <c r="D55" s="822"/>
      <c r="E55" s="823"/>
      <c r="F55" s="823"/>
      <c r="G55" s="823"/>
      <c r="H55" s="823"/>
      <c r="I55" s="823"/>
      <c r="J55" s="823"/>
      <c r="K55" s="823"/>
      <c r="L55" s="823"/>
      <c r="M55" s="823"/>
      <c r="N55" s="823"/>
      <c r="O55" s="823"/>
      <c r="P55" s="823"/>
      <c r="Q55" s="823"/>
      <c r="R55" s="823"/>
      <c r="S55" s="823"/>
      <c r="T55" s="823"/>
      <c r="U55" s="823"/>
      <c r="V55" s="824"/>
      <c r="W55" s="824"/>
      <c r="X55" s="831"/>
      <c r="Y55" s="831"/>
      <c r="Z55" s="831"/>
      <c r="AA55" s="831"/>
      <c r="AB55" s="826"/>
      <c r="AC55" s="826"/>
      <c r="AD55" s="832"/>
      <c r="AE55" s="832"/>
      <c r="AF55" s="832"/>
      <c r="AG55" s="832"/>
      <c r="AH55" s="832"/>
      <c r="AI55" s="839" t="str">
        <f t="shared" si="3"/>
        <v/>
      </c>
      <c r="AJ55" s="839"/>
      <c r="AK55" s="839"/>
      <c r="AL55" s="839"/>
      <c r="AM55" s="839"/>
      <c r="AN55" s="839"/>
      <c r="AO55" s="839"/>
    </row>
    <row r="56" spans="2:41" ht="24" customHeight="1" x14ac:dyDescent="0.4">
      <c r="B56" s="822"/>
      <c r="C56" s="822"/>
      <c r="D56" s="822"/>
      <c r="E56" s="823"/>
      <c r="F56" s="823"/>
      <c r="G56" s="823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4"/>
      <c r="W56" s="824"/>
      <c r="X56" s="831"/>
      <c r="Y56" s="831"/>
      <c r="Z56" s="831"/>
      <c r="AA56" s="831"/>
      <c r="AB56" s="826"/>
      <c r="AC56" s="826"/>
      <c r="AD56" s="832"/>
      <c r="AE56" s="832"/>
      <c r="AF56" s="832"/>
      <c r="AG56" s="832"/>
      <c r="AH56" s="832"/>
      <c r="AI56" s="839" t="str">
        <f t="shared" si="3"/>
        <v/>
      </c>
      <c r="AJ56" s="839"/>
      <c r="AK56" s="839"/>
      <c r="AL56" s="839"/>
      <c r="AM56" s="839"/>
      <c r="AN56" s="839"/>
      <c r="AO56" s="839"/>
    </row>
    <row r="57" spans="2:41" ht="24" customHeight="1" x14ac:dyDescent="0.4">
      <c r="B57" s="822"/>
      <c r="C57" s="822"/>
      <c r="D57" s="822"/>
      <c r="E57" s="823"/>
      <c r="F57" s="823"/>
      <c r="G57" s="823"/>
      <c r="H57" s="823"/>
      <c r="I57" s="823"/>
      <c r="J57" s="823"/>
      <c r="K57" s="823"/>
      <c r="L57" s="823"/>
      <c r="M57" s="823"/>
      <c r="N57" s="823"/>
      <c r="O57" s="823"/>
      <c r="P57" s="823"/>
      <c r="Q57" s="823"/>
      <c r="R57" s="823"/>
      <c r="S57" s="823"/>
      <c r="T57" s="823"/>
      <c r="U57" s="823"/>
      <c r="V57" s="824"/>
      <c r="W57" s="824"/>
      <c r="X57" s="831"/>
      <c r="Y57" s="831"/>
      <c r="Z57" s="831"/>
      <c r="AA57" s="831"/>
      <c r="AB57" s="826"/>
      <c r="AC57" s="826"/>
      <c r="AD57" s="832"/>
      <c r="AE57" s="832"/>
      <c r="AF57" s="832"/>
      <c r="AG57" s="832"/>
      <c r="AH57" s="832"/>
      <c r="AI57" s="839" t="str">
        <f t="shared" si="3"/>
        <v/>
      </c>
      <c r="AJ57" s="839"/>
      <c r="AK57" s="839"/>
      <c r="AL57" s="839"/>
      <c r="AM57" s="839"/>
      <c r="AN57" s="839"/>
      <c r="AO57" s="839"/>
    </row>
    <row r="58" spans="2:41" ht="24" customHeight="1" x14ac:dyDescent="0.4">
      <c r="B58" s="822"/>
      <c r="C58" s="822"/>
      <c r="D58" s="822"/>
      <c r="E58" s="823"/>
      <c r="F58" s="823"/>
      <c r="G58" s="823"/>
      <c r="H58" s="823"/>
      <c r="I58" s="823"/>
      <c r="J58" s="823"/>
      <c r="K58" s="823"/>
      <c r="L58" s="823"/>
      <c r="M58" s="823"/>
      <c r="N58" s="823"/>
      <c r="O58" s="823"/>
      <c r="P58" s="823"/>
      <c r="Q58" s="823"/>
      <c r="R58" s="823"/>
      <c r="S58" s="823"/>
      <c r="T58" s="823"/>
      <c r="U58" s="823"/>
      <c r="V58" s="824"/>
      <c r="W58" s="824"/>
      <c r="X58" s="831"/>
      <c r="Y58" s="831"/>
      <c r="Z58" s="831"/>
      <c r="AA58" s="831"/>
      <c r="AB58" s="826"/>
      <c r="AC58" s="826"/>
      <c r="AD58" s="832"/>
      <c r="AE58" s="832"/>
      <c r="AF58" s="832"/>
      <c r="AG58" s="832"/>
      <c r="AH58" s="832"/>
      <c r="AI58" s="839" t="str">
        <f t="shared" si="3"/>
        <v/>
      </c>
      <c r="AJ58" s="839"/>
      <c r="AK58" s="839"/>
      <c r="AL58" s="839"/>
      <c r="AM58" s="839"/>
      <c r="AN58" s="839"/>
      <c r="AO58" s="839"/>
    </row>
    <row r="59" spans="2:41" ht="24" customHeight="1" x14ac:dyDescent="0.4">
      <c r="B59" s="822"/>
      <c r="C59" s="822"/>
      <c r="D59" s="822"/>
      <c r="E59" s="823"/>
      <c r="F59" s="823"/>
      <c r="G59" s="823"/>
      <c r="H59" s="823"/>
      <c r="I59" s="823"/>
      <c r="J59" s="823"/>
      <c r="K59" s="823"/>
      <c r="L59" s="823"/>
      <c r="M59" s="823"/>
      <c r="N59" s="823"/>
      <c r="O59" s="823"/>
      <c r="P59" s="823"/>
      <c r="Q59" s="823"/>
      <c r="R59" s="823"/>
      <c r="S59" s="823"/>
      <c r="T59" s="823"/>
      <c r="U59" s="823"/>
      <c r="V59" s="824"/>
      <c r="W59" s="824"/>
      <c r="X59" s="831"/>
      <c r="Y59" s="831"/>
      <c r="Z59" s="831"/>
      <c r="AA59" s="831"/>
      <c r="AB59" s="826"/>
      <c r="AC59" s="826"/>
      <c r="AD59" s="832"/>
      <c r="AE59" s="832"/>
      <c r="AF59" s="832"/>
      <c r="AG59" s="832"/>
      <c r="AH59" s="832"/>
      <c r="AI59" s="839" t="str">
        <f t="shared" si="3"/>
        <v/>
      </c>
      <c r="AJ59" s="839"/>
      <c r="AK59" s="839"/>
      <c r="AL59" s="839"/>
      <c r="AM59" s="839"/>
      <c r="AN59" s="839"/>
      <c r="AO59" s="839"/>
    </row>
    <row r="60" spans="2:41" ht="24" customHeight="1" x14ac:dyDescent="0.4">
      <c r="B60" s="822"/>
      <c r="C60" s="822"/>
      <c r="D60" s="822"/>
      <c r="E60" s="823"/>
      <c r="F60" s="823"/>
      <c r="G60" s="823"/>
      <c r="H60" s="823"/>
      <c r="I60" s="823"/>
      <c r="J60" s="823"/>
      <c r="K60" s="823"/>
      <c r="L60" s="823"/>
      <c r="M60" s="823"/>
      <c r="N60" s="823"/>
      <c r="O60" s="823"/>
      <c r="P60" s="823"/>
      <c r="Q60" s="823"/>
      <c r="R60" s="823"/>
      <c r="S60" s="823"/>
      <c r="T60" s="823"/>
      <c r="U60" s="823"/>
      <c r="V60" s="824"/>
      <c r="W60" s="824"/>
      <c r="X60" s="831"/>
      <c r="Y60" s="831"/>
      <c r="Z60" s="831"/>
      <c r="AA60" s="831"/>
      <c r="AB60" s="826"/>
      <c r="AC60" s="826"/>
      <c r="AD60" s="832"/>
      <c r="AE60" s="832"/>
      <c r="AF60" s="832"/>
      <c r="AG60" s="832"/>
      <c r="AH60" s="832"/>
      <c r="AI60" s="839" t="str">
        <f t="shared" si="3"/>
        <v/>
      </c>
      <c r="AJ60" s="839"/>
      <c r="AK60" s="839"/>
      <c r="AL60" s="839"/>
      <c r="AM60" s="839"/>
      <c r="AN60" s="839"/>
      <c r="AO60" s="839"/>
    </row>
    <row r="61" spans="2:41" ht="24" customHeight="1" x14ac:dyDescent="0.4">
      <c r="B61" s="822"/>
      <c r="C61" s="822"/>
      <c r="D61" s="822"/>
      <c r="E61" s="823"/>
      <c r="F61" s="823"/>
      <c r="G61" s="823"/>
      <c r="H61" s="823"/>
      <c r="I61" s="823"/>
      <c r="J61" s="823"/>
      <c r="K61" s="823"/>
      <c r="L61" s="823"/>
      <c r="M61" s="823"/>
      <c r="N61" s="823"/>
      <c r="O61" s="823"/>
      <c r="P61" s="823"/>
      <c r="Q61" s="823"/>
      <c r="R61" s="823"/>
      <c r="S61" s="823"/>
      <c r="T61" s="823"/>
      <c r="U61" s="823"/>
      <c r="V61" s="824"/>
      <c r="W61" s="824"/>
      <c r="X61" s="831"/>
      <c r="Y61" s="831"/>
      <c r="Z61" s="831"/>
      <c r="AA61" s="831"/>
      <c r="AB61" s="826"/>
      <c r="AC61" s="826"/>
      <c r="AD61" s="832"/>
      <c r="AE61" s="832"/>
      <c r="AF61" s="832"/>
      <c r="AG61" s="832"/>
      <c r="AH61" s="832"/>
      <c r="AI61" s="839" t="str">
        <f t="shared" si="3"/>
        <v/>
      </c>
      <c r="AJ61" s="839"/>
      <c r="AK61" s="839"/>
      <c r="AL61" s="839"/>
      <c r="AM61" s="839"/>
      <c r="AN61" s="839"/>
      <c r="AO61" s="839"/>
    </row>
    <row r="62" spans="2:41" ht="24" customHeight="1" x14ac:dyDescent="0.4">
      <c r="B62" s="822"/>
      <c r="C62" s="822"/>
      <c r="D62" s="822"/>
      <c r="E62" s="823"/>
      <c r="F62" s="823"/>
      <c r="G62" s="823"/>
      <c r="H62" s="823"/>
      <c r="I62" s="823"/>
      <c r="J62" s="823"/>
      <c r="K62" s="823"/>
      <c r="L62" s="823"/>
      <c r="M62" s="823"/>
      <c r="N62" s="823"/>
      <c r="O62" s="823"/>
      <c r="P62" s="823"/>
      <c r="Q62" s="823"/>
      <c r="R62" s="823"/>
      <c r="S62" s="823"/>
      <c r="T62" s="823"/>
      <c r="U62" s="823"/>
      <c r="V62" s="824"/>
      <c r="W62" s="824"/>
      <c r="X62" s="831"/>
      <c r="Y62" s="831"/>
      <c r="Z62" s="831"/>
      <c r="AA62" s="831"/>
      <c r="AB62" s="826"/>
      <c r="AC62" s="826"/>
      <c r="AD62" s="832"/>
      <c r="AE62" s="832"/>
      <c r="AF62" s="832"/>
      <c r="AG62" s="832"/>
      <c r="AH62" s="832"/>
      <c r="AI62" s="839" t="str">
        <f t="shared" si="3"/>
        <v/>
      </c>
      <c r="AJ62" s="839"/>
      <c r="AK62" s="839"/>
      <c r="AL62" s="839"/>
      <c r="AM62" s="839"/>
      <c r="AN62" s="839"/>
      <c r="AO62" s="839"/>
    </row>
    <row r="63" spans="2:41" ht="24" customHeight="1" x14ac:dyDescent="0.4">
      <c r="B63" s="822"/>
      <c r="C63" s="822"/>
      <c r="D63" s="822"/>
      <c r="E63" s="823"/>
      <c r="F63" s="823"/>
      <c r="G63" s="823"/>
      <c r="H63" s="823"/>
      <c r="I63" s="823"/>
      <c r="J63" s="823"/>
      <c r="K63" s="823"/>
      <c r="L63" s="823"/>
      <c r="M63" s="823"/>
      <c r="N63" s="823"/>
      <c r="O63" s="823"/>
      <c r="P63" s="823"/>
      <c r="Q63" s="823"/>
      <c r="R63" s="823"/>
      <c r="S63" s="823"/>
      <c r="T63" s="823"/>
      <c r="U63" s="823"/>
      <c r="V63" s="824"/>
      <c r="W63" s="824"/>
      <c r="X63" s="831"/>
      <c r="Y63" s="831"/>
      <c r="Z63" s="831"/>
      <c r="AA63" s="831"/>
      <c r="AB63" s="826"/>
      <c r="AC63" s="826"/>
      <c r="AD63" s="832"/>
      <c r="AE63" s="832"/>
      <c r="AF63" s="832"/>
      <c r="AG63" s="832"/>
      <c r="AH63" s="832"/>
      <c r="AI63" s="839" t="str">
        <f t="shared" si="3"/>
        <v/>
      </c>
      <c r="AJ63" s="839"/>
      <c r="AK63" s="839"/>
      <c r="AL63" s="839"/>
      <c r="AM63" s="839"/>
      <c r="AN63" s="839"/>
      <c r="AO63" s="839"/>
    </row>
    <row r="64" spans="2:41" ht="24" customHeight="1" x14ac:dyDescent="0.4">
      <c r="B64" s="822"/>
      <c r="C64" s="822"/>
      <c r="D64" s="822"/>
      <c r="E64" s="823"/>
      <c r="F64" s="823"/>
      <c r="G64" s="823"/>
      <c r="H64" s="823"/>
      <c r="I64" s="823"/>
      <c r="J64" s="823"/>
      <c r="K64" s="823"/>
      <c r="L64" s="823"/>
      <c r="M64" s="823"/>
      <c r="N64" s="823"/>
      <c r="O64" s="823"/>
      <c r="P64" s="823"/>
      <c r="Q64" s="823"/>
      <c r="R64" s="823"/>
      <c r="S64" s="823"/>
      <c r="T64" s="823"/>
      <c r="U64" s="823"/>
      <c r="V64" s="824"/>
      <c r="W64" s="824"/>
      <c r="X64" s="831"/>
      <c r="Y64" s="831"/>
      <c r="Z64" s="831"/>
      <c r="AA64" s="831"/>
      <c r="AB64" s="826"/>
      <c r="AC64" s="826"/>
      <c r="AD64" s="832"/>
      <c r="AE64" s="832"/>
      <c r="AF64" s="832"/>
      <c r="AG64" s="832"/>
      <c r="AH64" s="832"/>
      <c r="AI64" s="839" t="str">
        <f t="shared" si="3"/>
        <v/>
      </c>
      <c r="AJ64" s="839"/>
      <c r="AK64" s="839"/>
      <c r="AL64" s="839"/>
      <c r="AM64" s="839"/>
      <c r="AN64" s="839"/>
      <c r="AO64" s="839"/>
    </row>
    <row r="65" spans="2:41" ht="24" customHeight="1" x14ac:dyDescent="0.4">
      <c r="B65" s="822"/>
      <c r="C65" s="822"/>
      <c r="D65" s="822"/>
      <c r="E65" s="823"/>
      <c r="F65" s="823"/>
      <c r="G65" s="823"/>
      <c r="H65" s="823"/>
      <c r="I65" s="823"/>
      <c r="J65" s="823"/>
      <c r="K65" s="823"/>
      <c r="L65" s="823"/>
      <c r="M65" s="823"/>
      <c r="N65" s="823"/>
      <c r="O65" s="823"/>
      <c r="P65" s="823"/>
      <c r="Q65" s="823"/>
      <c r="R65" s="823"/>
      <c r="S65" s="823"/>
      <c r="T65" s="823"/>
      <c r="U65" s="823"/>
      <c r="V65" s="824"/>
      <c r="W65" s="824"/>
      <c r="X65" s="831"/>
      <c r="Y65" s="831"/>
      <c r="Z65" s="831"/>
      <c r="AA65" s="831"/>
      <c r="AB65" s="826"/>
      <c r="AC65" s="826"/>
      <c r="AD65" s="832"/>
      <c r="AE65" s="832"/>
      <c r="AF65" s="832"/>
      <c r="AG65" s="832"/>
      <c r="AH65" s="832"/>
      <c r="AI65" s="839" t="str">
        <f t="shared" si="3"/>
        <v/>
      </c>
      <c r="AJ65" s="839"/>
      <c r="AK65" s="839"/>
      <c r="AL65" s="839"/>
      <c r="AM65" s="839"/>
      <c r="AN65" s="839"/>
      <c r="AO65" s="839"/>
    </row>
    <row r="66" spans="2:41" ht="24" customHeight="1" x14ac:dyDescent="0.4">
      <c r="B66" s="822"/>
      <c r="C66" s="822"/>
      <c r="D66" s="822"/>
      <c r="E66" s="823"/>
      <c r="F66" s="823"/>
      <c r="G66" s="823"/>
      <c r="H66" s="823"/>
      <c r="I66" s="823"/>
      <c r="J66" s="823"/>
      <c r="K66" s="823"/>
      <c r="L66" s="823"/>
      <c r="M66" s="823"/>
      <c r="N66" s="823"/>
      <c r="O66" s="823"/>
      <c r="P66" s="823"/>
      <c r="Q66" s="823"/>
      <c r="R66" s="823"/>
      <c r="S66" s="823"/>
      <c r="T66" s="823"/>
      <c r="U66" s="823"/>
      <c r="V66" s="824"/>
      <c r="W66" s="824"/>
      <c r="X66" s="831"/>
      <c r="Y66" s="831"/>
      <c r="Z66" s="831"/>
      <c r="AA66" s="831"/>
      <c r="AB66" s="826"/>
      <c r="AC66" s="826"/>
      <c r="AD66" s="832"/>
      <c r="AE66" s="832"/>
      <c r="AF66" s="832"/>
      <c r="AG66" s="832"/>
      <c r="AH66" s="832"/>
      <c r="AI66" s="839" t="str">
        <f t="shared" si="3"/>
        <v/>
      </c>
      <c r="AJ66" s="839"/>
      <c r="AK66" s="839"/>
      <c r="AL66" s="839"/>
      <c r="AM66" s="839"/>
      <c r="AN66" s="839"/>
      <c r="AO66" s="839"/>
    </row>
    <row r="67" spans="2:41" ht="24" customHeight="1" x14ac:dyDescent="0.4">
      <c r="B67" s="822"/>
      <c r="C67" s="822"/>
      <c r="D67" s="822"/>
      <c r="E67" s="823"/>
      <c r="F67" s="823"/>
      <c r="G67" s="823"/>
      <c r="H67" s="823"/>
      <c r="I67" s="823"/>
      <c r="J67" s="823"/>
      <c r="K67" s="823"/>
      <c r="L67" s="823"/>
      <c r="M67" s="823"/>
      <c r="N67" s="823"/>
      <c r="O67" s="823"/>
      <c r="P67" s="823"/>
      <c r="Q67" s="823"/>
      <c r="R67" s="823"/>
      <c r="S67" s="823"/>
      <c r="T67" s="823"/>
      <c r="U67" s="823"/>
      <c r="V67" s="824"/>
      <c r="W67" s="824"/>
      <c r="X67" s="831"/>
      <c r="Y67" s="831"/>
      <c r="Z67" s="831"/>
      <c r="AA67" s="831"/>
      <c r="AB67" s="826"/>
      <c r="AC67" s="826"/>
      <c r="AD67" s="832"/>
      <c r="AE67" s="832"/>
      <c r="AF67" s="832"/>
      <c r="AG67" s="832"/>
      <c r="AH67" s="832"/>
      <c r="AI67" s="839" t="str">
        <f t="shared" si="3"/>
        <v/>
      </c>
      <c r="AJ67" s="839"/>
      <c r="AK67" s="839"/>
      <c r="AL67" s="839"/>
      <c r="AM67" s="839"/>
      <c r="AN67" s="839"/>
      <c r="AO67" s="839"/>
    </row>
    <row r="68" spans="2:41" ht="24" customHeight="1" x14ac:dyDescent="0.4">
      <c r="B68" s="822"/>
      <c r="C68" s="822"/>
      <c r="D68" s="822"/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  <c r="P68" s="823"/>
      <c r="Q68" s="823"/>
      <c r="R68" s="823"/>
      <c r="S68" s="823"/>
      <c r="T68" s="823"/>
      <c r="U68" s="823"/>
      <c r="V68" s="824"/>
      <c r="W68" s="824"/>
      <c r="X68" s="831"/>
      <c r="Y68" s="831"/>
      <c r="Z68" s="831"/>
      <c r="AA68" s="831"/>
      <c r="AB68" s="826"/>
      <c r="AC68" s="826"/>
      <c r="AD68" s="832"/>
      <c r="AE68" s="832"/>
      <c r="AF68" s="832"/>
      <c r="AG68" s="832"/>
      <c r="AH68" s="832"/>
      <c r="AI68" s="839" t="str">
        <f t="shared" si="3"/>
        <v/>
      </c>
      <c r="AJ68" s="839"/>
      <c r="AK68" s="839"/>
      <c r="AL68" s="839"/>
      <c r="AM68" s="839"/>
      <c r="AN68" s="839"/>
      <c r="AO68" s="839"/>
    </row>
    <row r="69" spans="2:41" ht="24" customHeight="1" x14ac:dyDescent="0.4">
      <c r="B69" s="822"/>
      <c r="C69" s="822"/>
      <c r="D69" s="822"/>
      <c r="E69" s="371" t="s">
        <v>158</v>
      </c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827"/>
      <c r="W69" s="827"/>
      <c r="X69" s="828"/>
      <c r="Y69" s="828"/>
      <c r="Z69" s="828"/>
      <c r="AA69" s="828"/>
      <c r="AB69" s="829"/>
      <c r="AC69" s="829"/>
      <c r="AD69" s="830"/>
      <c r="AE69" s="830"/>
      <c r="AF69" s="830"/>
      <c r="AG69" s="830"/>
      <c r="AH69" s="830"/>
      <c r="AI69" s="833" t="str">
        <f>IF(AI35="","",IF(SUM(AI42:AO68)=0,"",SUM(AI42:AO68)+AI35))</f>
        <v/>
      </c>
      <c r="AJ69" s="833"/>
      <c r="AK69" s="833"/>
      <c r="AL69" s="833"/>
      <c r="AM69" s="833"/>
      <c r="AN69" s="833"/>
      <c r="AO69" s="834"/>
    </row>
  </sheetData>
  <sheetProtection formatCells="0"/>
  <mergeCells count="416">
    <mergeCell ref="B35:D35"/>
    <mergeCell ref="AI21:AO21"/>
    <mergeCell ref="AD23:AH23"/>
    <mergeCell ref="AI23:AO23"/>
    <mergeCell ref="B69:D69"/>
    <mergeCell ref="AI7:AO7"/>
    <mergeCell ref="AI10:AO10"/>
    <mergeCell ref="V14:W14"/>
    <mergeCell ref="X14:AA14"/>
    <mergeCell ref="AB14:AC14"/>
    <mergeCell ref="AD14:AH14"/>
    <mergeCell ref="AI14:AO14"/>
    <mergeCell ref="AD16:AH16"/>
    <mergeCell ref="AI16:AO16"/>
    <mergeCell ref="AI12:AO12"/>
    <mergeCell ref="AI15:AO15"/>
    <mergeCell ref="AI13:AO13"/>
    <mergeCell ref="AI9:AO9"/>
    <mergeCell ref="AI29:AO29"/>
    <mergeCell ref="AB28:AC28"/>
    <mergeCell ref="AD28:AH28"/>
    <mergeCell ref="B29:D29"/>
    <mergeCell ref="AD27:AH27"/>
    <mergeCell ref="AI27:AO27"/>
    <mergeCell ref="B28:D28"/>
    <mergeCell ref="E28:U28"/>
    <mergeCell ref="V28:W28"/>
    <mergeCell ref="X28:AA28"/>
    <mergeCell ref="B22:D22"/>
    <mergeCell ref="X26:AA26"/>
    <mergeCell ref="AB26:AC26"/>
    <mergeCell ref="X27:AA27"/>
    <mergeCell ref="AB27:AC27"/>
    <mergeCell ref="B25:D25"/>
    <mergeCell ref="E25:U25"/>
    <mergeCell ref="V25:W25"/>
    <mergeCell ref="X25:AA25"/>
    <mergeCell ref="AB25:AC25"/>
    <mergeCell ref="B24:D24"/>
    <mergeCell ref="E26:U26"/>
    <mergeCell ref="B26:D26"/>
    <mergeCell ref="B27:D27"/>
    <mergeCell ref="E27:U27"/>
    <mergeCell ref="V27:W27"/>
    <mergeCell ref="AI20:AO20"/>
    <mergeCell ref="X24:AA24"/>
    <mergeCell ref="AB24:AC24"/>
    <mergeCell ref="AD24:AH24"/>
    <mergeCell ref="AI24:AO24"/>
    <mergeCell ref="E8:U8"/>
    <mergeCell ref="V8:W8"/>
    <mergeCell ref="AI11:AO11"/>
    <mergeCell ref="E18:U18"/>
    <mergeCell ref="V18:W18"/>
    <mergeCell ref="X18:AA18"/>
    <mergeCell ref="E22:U22"/>
    <mergeCell ref="V22:W22"/>
    <mergeCell ref="X22:AA22"/>
    <mergeCell ref="AB22:AC22"/>
    <mergeCell ref="AD22:AH22"/>
    <mergeCell ref="E24:U24"/>
    <mergeCell ref="V24:W24"/>
    <mergeCell ref="E21:U21"/>
    <mergeCell ref="V21:W21"/>
    <mergeCell ref="X21:AA21"/>
    <mergeCell ref="AB21:AC21"/>
    <mergeCell ref="AD21:AH21"/>
    <mergeCell ref="B9:D9"/>
    <mergeCell ref="E9:U9"/>
    <mergeCell ref="V9:W9"/>
    <mergeCell ref="X9:AA9"/>
    <mergeCell ref="AB9:AC9"/>
    <mergeCell ref="B10:D10"/>
    <mergeCell ref="AD8:AH8"/>
    <mergeCell ref="AI8:AO8"/>
    <mergeCell ref="B15:D15"/>
    <mergeCell ref="E15:U15"/>
    <mergeCell ref="V15:W15"/>
    <mergeCell ref="X15:AA15"/>
    <mergeCell ref="AB15:AC15"/>
    <mergeCell ref="AD9:AH9"/>
    <mergeCell ref="B8:D8"/>
    <mergeCell ref="E42:U42"/>
    <mergeCell ref="V42:W42"/>
    <mergeCell ref="X42:AA42"/>
    <mergeCell ref="AB42:AC42"/>
    <mergeCell ref="AD42:AH42"/>
    <mergeCell ref="V10:W10"/>
    <mergeCell ref="X10:AA10"/>
    <mergeCell ref="AB10:AC10"/>
    <mergeCell ref="AD10:AH10"/>
    <mergeCell ref="E11:U11"/>
    <mergeCell ref="E13:U13"/>
    <mergeCell ref="V13:W13"/>
    <mergeCell ref="X13:AA13"/>
    <mergeCell ref="AB13:AC13"/>
    <mergeCell ref="AD13:AH13"/>
    <mergeCell ref="E14:U14"/>
    <mergeCell ref="E10:U10"/>
    <mergeCell ref="X16:AA16"/>
    <mergeCell ref="AB16:AC16"/>
    <mergeCell ref="V23:W23"/>
    <mergeCell ref="X23:AA23"/>
    <mergeCell ref="AB23:AC23"/>
    <mergeCell ref="E29:U29"/>
    <mergeCell ref="V29:W29"/>
    <mergeCell ref="B41:D41"/>
    <mergeCell ref="E41:U41"/>
    <mergeCell ref="V41:W41"/>
    <mergeCell ref="X41:AA41"/>
    <mergeCell ref="AB41:AC41"/>
    <mergeCell ref="V11:W11"/>
    <mergeCell ref="X11:AA11"/>
    <mergeCell ref="AB11:AC11"/>
    <mergeCell ref="AD11:AH11"/>
    <mergeCell ref="B33:D33"/>
    <mergeCell ref="B12:D12"/>
    <mergeCell ref="E12:U12"/>
    <mergeCell ref="V12:W12"/>
    <mergeCell ref="X12:AA12"/>
    <mergeCell ref="AB12:AC12"/>
    <mergeCell ref="AD12:AH12"/>
    <mergeCell ref="B14:D14"/>
    <mergeCell ref="E19:U19"/>
    <mergeCell ref="V19:W19"/>
    <mergeCell ref="X19:AA19"/>
    <mergeCell ref="AB17:AC17"/>
    <mergeCell ref="AD15:AH15"/>
    <mergeCell ref="E16:U16"/>
    <mergeCell ref="V16:W16"/>
    <mergeCell ref="B2:AO2"/>
    <mergeCell ref="B4:F5"/>
    <mergeCell ref="G4:AE5"/>
    <mergeCell ref="B17:D17"/>
    <mergeCell ref="E17:U17"/>
    <mergeCell ref="V17:W17"/>
    <mergeCell ref="X17:AA17"/>
    <mergeCell ref="AI19:AO19"/>
    <mergeCell ref="AD18:AH18"/>
    <mergeCell ref="AI18:AO18"/>
    <mergeCell ref="B19:D19"/>
    <mergeCell ref="AD17:AH17"/>
    <mergeCell ref="AI17:AO17"/>
    <mergeCell ref="B18:D18"/>
    <mergeCell ref="B7:D7"/>
    <mergeCell ref="E7:U7"/>
    <mergeCell ref="V7:W7"/>
    <mergeCell ref="X8:AA8"/>
    <mergeCell ref="AB8:AC8"/>
    <mergeCell ref="X7:AA7"/>
    <mergeCell ref="AB7:AC7"/>
    <mergeCell ref="AD7:AH7"/>
    <mergeCell ref="B11:D11"/>
    <mergeCell ref="B13:D13"/>
    <mergeCell ref="B16:D16"/>
    <mergeCell ref="AB19:AC19"/>
    <mergeCell ref="AD19:AH19"/>
    <mergeCell ref="B20:D20"/>
    <mergeCell ref="E20:U20"/>
    <mergeCell ref="V20:W20"/>
    <mergeCell ref="X20:AA20"/>
    <mergeCell ref="B23:D23"/>
    <mergeCell ref="E23:U23"/>
    <mergeCell ref="AB18:AC18"/>
    <mergeCell ref="AB20:AC20"/>
    <mergeCell ref="AD20:AH20"/>
    <mergeCell ref="B21:D21"/>
    <mergeCell ref="V33:W33"/>
    <mergeCell ref="X32:AA32"/>
    <mergeCell ref="AB32:AC32"/>
    <mergeCell ref="AD32:AH32"/>
    <mergeCell ref="AD33:AH33"/>
    <mergeCell ref="E33:U33"/>
    <mergeCell ref="AD29:AH29"/>
    <mergeCell ref="AI32:AO32"/>
    <mergeCell ref="AI22:AO22"/>
    <mergeCell ref="X29:AA29"/>
    <mergeCell ref="AB29:AC29"/>
    <mergeCell ref="V26:W26"/>
    <mergeCell ref="AI25:AO25"/>
    <mergeCell ref="AD25:AH25"/>
    <mergeCell ref="AD26:AH26"/>
    <mergeCell ref="AI28:AO28"/>
    <mergeCell ref="AI26:AO26"/>
    <mergeCell ref="B32:D32"/>
    <mergeCell ref="E32:U32"/>
    <mergeCell ref="V32:W32"/>
    <mergeCell ref="B30:D30"/>
    <mergeCell ref="E30:U30"/>
    <mergeCell ref="V30:W30"/>
    <mergeCell ref="AI30:AO30"/>
    <mergeCell ref="B31:D31"/>
    <mergeCell ref="E31:U31"/>
    <mergeCell ref="V31:W31"/>
    <mergeCell ref="X31:AA31"/>
    <mergeCell ref="AB31:AC31"/>
    <mergeCell ref="AD31:AH31"/>
    <mergeCell ref="AI31:AO31"/>
    <mergeCell ref="X30:AA30"/>
    <mergeCell ref="AB30:AC30"/>
    <mergeCell ref="AD30:AH30"/>
    <mergeCell ref="AI44:AO44"/>
    <mergeCell ref="B45:D45"/>
    <mergeCell ref="E45:U45"/>
    <mergeCell ref="V45:W45"/>
    <mergeCell ref="AD35:AH35"/>
    <mergeCell ref="AI35:AO35"/>
    <mergeCell ref="AD41:AH41"/>
    <mergeCell ref="AI41:AO41"/>
    <mergeCell ref="B42:D42"/>
    <mergeCell ref="AI43:AO43"/>
    <mergeCell ref="X45:AA45"/>
    <mergeCell ref="AB45:AC45"/>
    <mergeCell ref="AD45:AH45"/>
    <mergeCell ref="AI45:AO45"/>
    <mergeCell ref="B44:D44"/>
    <mergeCell ref="E44:U44"/>
    <mergeCell ref="V44:W44"/>
    <mergeCell ref="X44:AA44"/>
    <mergeCell ref="AB44:AC44"/>
    <mergeCell ref="B43:D43"/>
    <mergeCell ref="E43:U43"/>
    <mergeCell ref="V43:W43"/>
    <mergeCell ref="X43:AA43"/>
    <mergeCell ref="AI42:AO42"/>
    <mergeCell ref="AI47:AO47"/>
    <mergeCell ref="B48:D48"/>
    <mergeCell ref="E48:U48"/>
    <mergeCell ref="V48:W48"/>
    <mergeCell ref="X48:AA48"/>
    <mergeCell ref="AB46:AC46"/>
    <mergeCell ref="AD46:AH46"/>
    <mergeCell ref="AI46:AO46"/>
    <mergeCell ref="AB48:AC48"/>
    <mergeCell ref="AD48:AH48"/>
    <mergeCell ref="AI48:AO48"/>
    <mergeCell ref="B46:D46"/>
    <mergeCell ref="E46:U46"/>
    <mergeCell ref="V46:W46"/>
    <mergeCell ref="X46:AA46"/>
    <mergeCell ref="B47:D47"/>
    <mergeCell ref="E47:U47"/>
    <mergeCell ref="AB43:AC43"/>
    <mergeCell ref="AD43:AH43"/>
    <mergeCell ref="V47:W47"/>
    <mergeCell ref="X47:AA47"/>
    <mergeCell ref="AB47:AC47"/>
    <mergeCell ref="AD47:AH47"/>
    <mergeCell ref="AD44:AH44"/>
    <mergeCell ref="AB51:AC51"/>
    <mergeCell ref="AD51:AH51"/>
    <mergeCell ref="B50:D50"/>
    <mergeCell ref="E50:U50"/>
    <mergeCell ref="V50:W50"/>
    <mergeCell ref="X50:AA50"/>
    <mergeCell ref="AB50:AC50"/>
    <mergeCell ref="AD50:AH50"/>
    <mergeCell ref="B49:D49"/>
    <mergeCell ref="B51:D51"/>
    <mergeCell ref="E51:U51"/>
    <mergeCell ref="V51:W51"/>
    <mergeCell ref="X51:AA51"/>
    <mergeCell ref="AI52:AO52"/>
    <mergeCell ref="B55:D55"/>
    <mergeCell ref="E55:U55"/>
    <mergeCell ref="B60:D60"/>
    <mergeCell ref="E60:U60"/>
    <mergeCell ref="B56:D56"/>
    <mergeCell ref="E56:U56"/>
    <mergeCell ref="V56:W56"/>
    <mergeCell ref="X56:AA56"/>
    <mergeCell ref="B59:D59"/>
    <mergeCell ref="E59:U59"/>
    <mergeCell ref="V59:W59"/>
    <mergeCell ref="X59:AA59"/>
    <mergeCell ref="AB59:AC59"/>
    <mergeCell ref="AD59:AH59"/>
    <mergeCell ref="E58:U58"/>
    <mergeCell ref="V58:W58"/>
    <mergeCell ref="V55:W55"/>
    <mergeCell ref="X55:AA55"/>
    <mergeCell ref="AB55:AC55"/>
    <mergeCell ref="AD55:AH55"/>
    <mergeCell ref="AI55:AO55"/>
    <mergeCell ref="B53:D53"/>
    <mergeCell ref="E53:U53"/>
    <mergeCell ref="AI61:AO61"/>
    <mergeCell ref="B58:D58"/>
    <mergeCell ref="AD61:AH61"/>
    <mergeCell ref="B61:D61"/>
    <mergeCell ref="E61:U61"/>
    <mergeCell ref="V61:W61"/>
    <mergeCell ref="X61:AA61"/>
    <mergeCell ref="AB61:AC61"/>
    <mergeCell ref="AI60:AO60"/>
    <mergeCell ref="AI64:AO64"/>
    <mergeCell ref="B62:D62"/>
    <mergeCell ref="E62:U62"/>
    <mergeCell ref="V62:W62"/>
    <mergeCell ref="X62:AA62"/>
    <mergeCell ref="AB62:AC62"/>
    <mergeCell ref="AD62:AH62"/>
    <mergeCell ref="AI62:AO62"/>
    <mergeCell ref="B63:D63"/>
    <mergeCell ref="E63:U63"/>
    <mergeCell ref="B64:D64"/>
    <mergeCell ref="E64:U64"/>
    <mergeCell ref="V64:W64"/>
    <mergeCell ref="X64:AA64"/>
    <mergeCell ref="AB64:AC64"/>
    <mergeCell ref="AD64:AH64"/>
    <mergeCell ref="X63:AA63"/>
    <mergeCell ref="AB63:AC63"/>
    <mergeCell ref="AD63:AH63"/>
    <mergeCell ref="V63:W63"/>
    <mergeCell ref="AI63:AO63"/>
    <mergeCell ref="AI65:AO65"/>
    <mergeCell ref="B66:D66"/>
    <mergeCell ref="E66:U66"/>
    <mergeCell ref="V66:W66"/>
    <mergeCell ref="X66:AA66"/>
    <mergeCell ref="AB66:AC66"/>
    <mergeCell ref="AD66:AH66"/>
    <mergeCell ref="AI66:AO66"/>
    <mergeCell ref="B65:D65"/>
    <mergeCell ref="E65:U65"/>
    <mergeCell ref="V65:W65"/>
    <mergeCell ref="X65:AA65"/>
    <mergeCell ref="AB65:AC65"/>
    <mergeCell ref="AD65:AH65"/>
    <mergeCell ref="AI67:AO67"/>
    <mergeCell ref="B68:D68"/>
    <mergeCell ref="E68:U68"/>
    <mergeCell ref="V68:W68"/>
    <mergeCell ref="X68:AA68"/>
    <mergeCell ref="AB68:AC68"/>
    <mergeCell ref="AD68:AH68"/>
    <mergeCell ref="AI68:AO68"/>
    <mergeCell ref="B67:D67"/>
    <mergeCell ref="E67:U67"/>
    <mergeCell ref="V67:W67"/>
    <mergeCell ref="X67:AA67"/>
    <mergeCell ref="AB67:AC67"/>
    <mergeCell ref="AD67:AH67"/>
    <mergeCell ref="AI53:AO53"/>
    <mergeCell ref="AI49:AO49"/>
    <mergeCell ref="AI51:AO51"/>
    <mergeCell ref="V60:W60"/>
    <mergeCell ref="X60:AA60"/>
    <mergeCell ref="AB60:AC60"/>
    <mergeCell ref="AD60:AH60"/>
    <mergeCell ref="AI59:AO59"/>
    <mergeCell ref="AB56:AC56"/>
    <mergeCell ref="AD56:AH56"/>
    <mergeCell ref="AI56:AO56"/>
    <mergeCell ref="X58:AA58"/>
    <mergeCell ref="AB58:AC58"/>
    <mergeCell ref="AD58:AH58"/>
    <mergeCell ref="AI58:AO58"/>
    <mergeCell ref="V57:W57"/>
    <mergeCell ref="X57:AA57"/>
    <mergeCell ref="AB57:AC57"/>
    <mergeCell ref="AD57:AH57"/>
    <mergeCell ref="AI57:AO57"/>
    <mergeCell ref="V52:W52"/>
    <mergeCell ref="X52:AA52"/>
    <mergeCell ref="AB52:AC52"/>
    <mergeCell ref="AD52:AH52"/>
    <mergeCell ref="AI69:AO69"/>
    <mergeCell ref="AA3:AB3"/>
    <mergeCell ref="AA37:AB37"/>
    <mergeCell ref="AC37:AO37"/>
    <mergeCell ref="E49:U49"/>
    <mergeCell ref="V49:W49"/>
    <mergeCell ref="X49:AA49"/>
    <mergeCell ref="AB49:AC49"/>
    <mergeCell ref="X33:AA33"/>
    <mergeCell ref="AB33:AC33"/>
    <mergeCell ref="AD34:AH34"/>
    <mergeCell ref="AI34:AO34"/>
    <mergeCell ref="E35:U35"/>
    <mergeCell ref="V35:W35"/>
    <mergeCell ref="X35:AA35"/>
    <mergeCell ref="AB35:AC35"/>
    <mergeCell ref="AC3:AO3"/>
    <mergeCell ref="AI50:AO50"/>
    <mergeCell ref="B36:AO36"/>
    <mergeCell ref="AI33:AO33"/>
    <mergeCell ref="X54:AA54"/>
    <mergeCell ref="AB54:AC54"/>
    <mergeCell ref="AD54:AH54"/>
    <mergeCell ref="AI54:AO54"/>
    <mergeCell ref="B38:F39"/>
    <mergeCell ref="G38:AE39"/>
    <mergeCell ref="B34:D34"/>
    <mergeCell ref="E34:U34"/>
    <mergeCell ref="V34:W34"/>
    <mergeCell ref="X34:AA34"/>
    <mergeCell ref="AB34:AC34"/>
    <mergeCell ref="E69:U69"/>
    <mergeCell ref="V69:W69"/>
    <mergeCell ref="X69:AA69"/>
    <mergeCell ref="AB69:AC69"/>
    <mergeCell ref="AD69:AH69"/>
    <mergeCell ref="X53:AA53"/>
    <mergeCell ref="AB53:AC53"/>
    <mergeCell ref="AD53:AH53"/>
    <mergeCell ref="B57:D57"/>
    <mergeCell ref="E57:U57"/>
    <mergeCell ref="B52:D52"/>
    <mergeCell ref="E52:U52"/>
    <mergeCell ref="V53:W53"/>
    <mergeCell ref="B54:D54"/>
    <mergeCell ref="E54:U54"/>
    <mergeCell ref="V54:W54"/>
    <mergeCell ref="AD49:AH49"/>
  </mergeCells>
  <phoneticPr fontId="1"/>
  <dataValidations count="1">
    <dataValidation type="list" allowBlank="1" showInputMessage="1" showErrorMessage="1" sqref="V42:W68 V8:W34" xr:uid="{00000000-0002-0000-0200-000000000000}">
      <formula1>$AY$3:$AY$6</formula1>
    </dataValidation>
  </dataValidations>
  <pageMargins left="0.59055118110236227" right="0.39370078740157483" top="0.78740157480314965" bottom="0.39370078740157483" header="0.39370078740157483" footer="0.31496062992125984"/>
  <pageSetup paperSize="9" orientation="portrait" blackAndWhite="1" r:id="rId1"/>
  <ignoredErrors>
    <ignoredError sqref="G4 AI8:AI35 G38 AI44:AI6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-0.499984740745262"/>
  </sheetPr>
  <dimension ref="B1:AP56"/>
  <sheetViews>
    <sheetView showGridLines="0" zoomScaleNormal="100" zoomScaleSheetLayoutView="110" workbookViewId="0">
      <selection activeCell="J24" sqref="J24:U32"/>
    </sheetView>
  </sheetViews>
  <sheetFormatPr defaultColWidth="2.125" defaultRowHeight="13.5" x14ac:dyDescent="0.4"/>
  <cols>
    <col min="1" max="16384" width="2.125" style="76"/>
  </cols>
  <sheetData>
    <row r="1" spans="2:42" ht="48" customHeight="1" x14ac:dyDescent="0.4"/>
    <row r="2" spans="2:42" ht="24.75" customHeight="1" x14ac:dyDescent="0.4">
      <c r="B2" s="465" t="s">
        <v>99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</row>
    <row r="3" spans="2:42" ht="9.75" customHeight="1" x14ac:dyDescent="0.4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</row>
    <row r="4" spans="2:42" ht="12.75" customHeight="1" x14ac:dyDescent="0.4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6"/>
      <c r="AH4" s="106"/>
      <c r="AI4" s="106"/>
      <c r="AJ4" s="106"/>
      <c r="AK4" s="106"/>
      <c r="AL4" s="106"/>
      <c r="AM4" s="106"/>
      <c r="AN4" s="106"/>
      <c r="AO4" s="106"/>
    </row>
    <row r="5" spans="2:42" ht="3.75" customHeight="1" x14ac:dyDescent="0.4">
      <c r="B5" s="107"/>
      <c r="C5" s="107"/>
      <c r="D5" s="107"/>
      <c r="E5" s="107"/>
      <c r="F5" s="107"/>
      <c r="G5" s="107"/>
      <c r="H5" s="107"/>
      <c r="I5" s="107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9"/>
      <c r="W5" s="110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869" t="s">
        <v>56</v>
      </c>
      <c r="AL5" s="869"/>
      <c r="AM5" s="869"/>
      <c r="AN5" s="869"/>
      <c r="AO5" s="870"/>
      <c r="AP5" s="83"/>
    </row>
    <row r="6" spans="2:42" ht="3.75" customHeight="1" x14ac:dyDescent="0.4">
      <c r="B6" s="874" t="s">
        <v>30</v>
      </c>
      <c r="C6" s="874"/>
      <c r="D6" s="874"/>
      <c r="E6" s="874"/>
      <c r="F6" s="874"/>
      <c r="G6" s="874"/>
      <c r="H6" s="874"/>
      <c r="I6" s="874"/>
      <c r="J6" s="874"/>
      <c r="K6" s="874"/>
      <c r="L6" s="874"/>
      <c r="M6" s="874"/>
      <c r="N6" s="496" t="s">
        <v>106</v>
      </c>
      <c r="O6" s="496"/>
      <c r="P6" s="496"/>
      <c r="Q6" s="108"/>
      <c r="R6" s="108"/>
      <c r="S6" s="108"/>
      <c r="T6" s="108"/>
      <c r="U6" s="108"/>
      <c r="V6" s="109"/>
      <c r="W6" s="509" t="s">
        <v>113</v>
      </c>
      <c r="X6" s="510"/>
      <c r="Y6" s="510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871"/>
      <c r="AL6" s="871"/>
      <c r="AM6" s="871"/>
      <c r="AN6" s="871"/>
      <c r="AO6" s="872"/>
      <c r="AP6" s="114"/>
    </row>
    <row r="7" spans="2:42" ht="3.75" customHeight="1" x14ac:dyDescent="0.4">
      <c r="B7" s="874"/>
      <c r="C7" s="874"/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496"/>
      <c r="O7" s="496"/>
      <c r="P7" s="496"/>
      <c r="Q7" s="108"/>
      <c r="R7" s="108"/>
      <c r="S7" s="108"/>
      <c r="T7" s="108"/>
      <c r="U7" s="108"/>
      <c r="V7" s="109"/>
      <c r="W7" s="509"/>
      <c r="X7" s="510"/>
      <c r="Y7" s="510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871"/>
      <c r="AL7" s="871"/>
      <c r="AM7" s="871"/>
      <c r="AN7" s="871"/>
      <c r="AO7" s="872"/>
      <c r="AP7" s="114"/>
    </row>
    <row r="8" spans="2:42" ht="3.75" customHeight="1" x14ac:dyDescent="0.4">
      <c r="B8" s="874"/>
      <c r="C8" s="874"/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496"/>
      <c r="O8" s="496"/>
      <c r="P8" s="496"/>
      <c r="Q8" s="108"/>
      <c r="R8" s="108"/>
      <c r="S8" s="108"/>
      <c r="T8" s="108"/>
      <c r="U8" s="108"/>
      <c r="V8" s="109"/>
      <c r="W8" s="509"/>
      <c r="X8" s="510"/>
      <c r="Y8" s="510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871"/>
      <c r="AL8" s="871"/>
      <c r="AM8" s="871"/>
      <c r="AN8" s="871"/>
      <c r="AO8" s="872"/>
      <c r="AP8" s="114"/>
    </row>
    <row r="9" spans="2:42" ht="3.75" customHeight="1" x14ac:dyDescent="0.4">
      <c r="B9" s="874"/>
      <c r="C9" s="874"/>
      <c r="D9" s="874"/>
      <c r="E9" s="874"/>
      <c r="F9" s="874"/>
      <c r="G9" s="874"/>
      <c r="H9" s="874"/>
      <c r="I9" s="874"/>
      <c r="J9" s="874"/>
      <c r="K9" s="874"/>
      <c r="L9" s="874"/>
      <c r="M9" s="874"/>
      <c r="N9" s="496"/>
      <c r="O9" s="496"/>
      <c r="P9" s="496"/>
      <c r="Q9" s="108"/>
      <c r="R9" s="108"/>
      <c r="S9" s="108"/>
      <c r="T9" s="108"/>
      <c r="U9" s="108"/>
      <c r="V9" s="109"/>
      <c r="W9" s="115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871"/>
      <c r="AL9" s="871"/>
      <c r="AM9" s="871"/>
      <c r="AN9" s="871"/>
      <c r="AO9" s="872"/>
      <c r="AP9" s="114"/>
    </row>
    <row r="10" spans="2:42" ht="3.75" customHeight="1" x14ac:dyDescent="0.4">
      <c r="B10" s="874"/>
      <c r="C10" s="874"/>
      <c r="D10" s="874"/>
      <c r="E10" s="874"/>
      <c r="F10" s="874"/>
      <c r="G10" s="874"/>
      <c r="H10" s="874"/>
      <c r="I10" s="874"/>
      <c r="J10" s="874"/>
      <c r="K10" s="874"/>
      <c r="L10" s="874"/>
      <c r="M10" s="874"/>
      <c r="N10" s="496"/>
      <c r="O10" s="496"/>
      <c r="P10" s="496"/>
      <c r="Q10" s="108"/>
      <c r="R10" s="108"/>
      <c r="S10" s="108"/>
      <c r="T10" s="108"/>
      <c r="U10" s="108"/>
      <c r="V10" s="109"/>
      <c r="W10" s="509" t="s">
        <v>29</v>
      </c>
      <c r="X10" s="510"/>
      <c r="Y10" s="510"/>
      <c r="Z10" s="510" t="str">
        <f>IF(基本情報!J15="","",IF(基本情報!$AG$14=TRUE,"","〒"))</f>
        <v/>
      </c>
      <c r="AA10" s="873" t="str">
        <f>IF(基本情報!J15="","",IF(基本情報!$AG$14=TRUE,"",基本情報!$J$15))</f>
        <v/>
      </c>
      <c r="AB10" s="873"/>
      <c r="AC10" s="873"/>
      <c r="AD10" s="873"/>
      <c r="AE10" s="873"/>
      <c r="AF10" s="873"/>
      <c r="AG10" s="113"/>
      <c r="AH10" s="113"/>
      <c r="AI10" s="113"/>
      <c r="AJ10" s="113"/>
      <c r="AK10" s="113"/>
      <c r="AL10" s="113"/>
      <c r="AM10" s="113"/>
      <c r="AN10" s="113"/>
      <c r="AO10" s="109"/>
      <c r="AP10" s="83"/>
    </row>
    <row r="11" spans="2:42" ht="3.75" customHeight="1" x14ac:dyDescent="0.4">
      <c r="B11" s="874"/>
      <c r="C11" s="874"/>
      <c r="D11" s="874"/>
      <c r="E11" s="874"/>
      <c r="F11" s="874"/>
      <c r="G11" s="874"/>
      <c r="H11" s="874"/>
      <c r="I11" s="874"/>
      <c r="J11" s="874"/>
      <c r="K11" s="874"/>
      <c r="L11" s="874"/>
      <c r="M11" s="874"/>
      <c r="N11" s="496"/>
      <c r="O11" s="496"/>
      <c r="P11" s="496"/>
      <c r="Q11" s="108"/>
      <c r="R11" s="108"/>
      <c r="S11" s="108"/>
      <c r="T11" s="108"/>
      <c r="U11" s="108"/>
      <c r="V11" s="109"/>
      <c r="W11" s="509"/>
      <c r="X11" s="510"/>
      <c r="Y11" s="510"/>
      <c r="Z11" s="510"/>
      <c r="AA11" s="873"/>
      <c r="AB11" s="873"/>
      <c r="AC11" s="873"/>
      <c r="AD11" s="873"/>
      <c r="AE11" s="873"/>
      <c r="AF11" s="873"/>
      <c r="AG11" s="113"/>
      <c r="AH11" s="113"/>
      <c r="AI11" s="113"/>
      <c r="AJ11" s="113"/>
      <c r="AK11" s="113"/>
      <c r="AL11" s="113"/>
      <c r="AM11" s="113"/>
      <c r="AN11" s="113"/>
      <c r="AO11" s="109"/>
      <c r="AP11" s="83"/>
    </row>
    <row r="12" spans="2:42" ht="3.75" customHeight="1" x14ac:dyDescent="0.4">
      <c r="B12" s="874"/>
      <c r="C12" s="874"/>
      <c r="D12" s="874"/>
      <c r="E12" s="874"/>
      <c r="F12" s="874"/>
      <c r="G12" s="874"/>
      <c r="H12" s="874"/>
      <c r="I12" s="874"/>
      <c r="J12" s="874"/>
      <c r="K12" s="874"/>
      <c r="L12" s="874"/>
      <c r="M12" s="874"/>
      <c r="N12" s="496"/>
      <c r="O12" s="496"/>
      <c r="P12" s="496"/>
      <c r="Q12" s="108"/>
      <c r="R12" s="108"/>
      <c r="S12" s="108"/>
      <c r="T12" s="108"/>
      <c r="U12" s="108"/>
      <c r="V12" s="109"/>
      <c r="W12" s="509"/>
      <c r="X12" s="510"/>
      <c r="Y12" s="510"/>
      <c r="Z12" s="510"/>
      <c r="AA12" s="873"/>
      <c r="AB12" s="873"/>
      <c r="AC12" s="873"/>
      <c r="AD12" s="873"/>
      <c r="AE12" s="873"/>
      <c r="AF12" s="873"/>
      <c r="AG12" s="113"/>
      <c r="AH12" s="113"/>
      <c r="AI12" s="113"/>
      <c r="AJ12" s="113"/>
      <c r="AK12" s="113"/>
      <c r="AL12" s="113"/>
      <c r="AM12" s="113"/>
      <c r="AN12" s="113"/>
      <c r="AO12" s="109"/>
      <c r="AP12" s="83"/>
    </row>
    <row r="13" spans="2:42" ht="3.75" customHeight="1" x14ac:dyDescent="0.4">
      <c r="B13" s="107"/>
      <c r="C13" s="107"/>
      <c r="D13" s="107"/>
      <c r="E13" s="107"/>
      <c r="F13" s="107"/>
      <c r="G13" s="107"/>
      <c r="H13" s="107"/>
      <c r="I13" s="107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509"/>
      <c r="X13" s="510"/>
      <c r="Y13" s="113"/>
      <c r="Z13" s="849" t="str">
        <f>IF(基本情報!J16="","",IF(基本情報!$AG$14=TRUE,"",基本情報!$J$16))</f>
        <v/>
      </c>
      <c r="AA13" s="849"/>
      <c r="AB13" s="849"/>
      <c r="AC13" s="849"/>
      <c r="AD13" s="849"/>
      <c r="AE13" s="849"/>
      <c r="AF13" s="849"/>
      <c r="AG13" s="849"/>
      <c r="AH13" s="849"/>
      <c r="AI13" s="849"/>
      <c r="AJ13" s="849"/>
      <c r="AK13" s="849"/>
      <c r="AL13" s="849"/>
      <c r="AM13" s="849"/>
      <c r="AN13" s="849"/>
      <c r="AO13" s="109"/>
      <c r="AP13" s="83"/>
    </row>
    <row r="14" spans="2:42" ht="3.75" customHeight="1" x14ac:dyDescent="0.4">
      <c r="B14" s="107"/>
      <c r="C14" s="107"/>
      <c r="D14" s="107"/>
      <c r="E14" s="107"/>
      <c r="F14" s="107"/>
      <c r="G14" s="107"/>
      <c r="H14" s="107"/>
      <c r="I14" s="107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9"/>
      <c r="W14" s="509"/>
      <c r="X14" s="510"/>
      <c r="Y14" s="113"/>
      <c r="Z14" s="849"/>
      <c r="AA14" s="849"/>
      <c r="AB14" s="849"/>
      <c r="AC14" s="849"/>
      <c r="AD14" s="849"/>
      <c r="AE14" s="849"/>
      <c r="AF14" s="849"/>
      <c r="AG14" s="849"/>
      <c r="AH14" s="849"/>
      <c r="AI14" s="849"/>
      <c r="AJ14" s="849"/>
      <c r="AK14" s="849"/>
      <c r="AL14" s="849"/>
      <c r="AM14" s="849"/>
      <c r="AN14" s="849"/>
      <c r="AO14" s="109"/>
      <c r="AP14" s="83"/>
    </row>
    <row r="15" spans="2:42" ht="3.75" customHeight="1" x14ac:dyDescent="0.4"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13"/>
      <c r="V15" s="109"/>
      <c r="W15" s="509"/>
      <c r="X15" s="510"/>
      <c r="Y15" s="113"/>
      <c r="Z15" s="849"/>
      <c r="AA15" s="849"/>
      <c r="AB15" s="849"/>
      <c r="AC15" s="849"/>
      <c r="AD15" s="849"/>
      <c r="AE15" s="849"/>
      <c r="AF15" s="849"/>
      <c r="AG15" s="849"/>
      <c r="AH15" s="849"/>
      <c r="AI15" s="849"/>
      <c r="AJ15" s="849"/>
      <c r="AK15" s="849"/>
      <c r="AL15" s="849"/>
      <c r="AM15" s="849"/>
      <c r="AN15" s="849"/>
      <c r="AO15" s="109"/>
      <c r="AP15" s="83"/>
    </row>
    <row r="16" spans="2:42" ht="3.75" customHeight="1" x14ac:dyDescent="0.4"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13"/>
      <c r="V16" s="109"/>
      <c r="W16" s="509"/>
      <c r="X16" s="510"/>
      <c r="Y16" s="113"/>
      <c r="Z16" s="849" t="str">
        <f>IF(基本情報!J17="","",IF(基本情報!$AG$17=TRUE,"",基本情報!$J$17))</f>
        <v/>
      </c>
      <c r="AA16" s="849"/>
      <c r="AB16" s="849"/>
      <c r="AC16" s="849"/>
      <c r="AD16" s="849"/>
      <c r="AE16" s="849"/>
      <c r="AF16" s="849"/>
      <c r="AG16" s="849"/>
      <c r="AH16" s="849"/>
      <c r="AI16" s="849"/>
      <c r="AJ16" s="849"/>
      <c r="AK16" s="849"/>
      <c r="AL16" s="849"/>
      <c r="AM16" s="849"/>
      <c r="AN16" s="849"/>
      <c r="AO16" s="109"/>
      <c r="AP16" s="83"/>
    </row>
    <row r="17" spans="2:42" ht="3.75" customHeight="1" x14ac:dyDescent="0.4">
      <c r="B17" s="113"/>
      <c r="C17" s="113"/>
      <c r="D17" s="113"/>
      <c r="E17" s="113"/>
      <c r="F17" s="113"/>
      <c r="G17" s="113"/>
      <c r="H17" s="116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13"/>
      <c r="V17" s="117"/>
      <c r="W17" s="509"/>
      <c r="X17" s="510"/>
      <c r="Y17" s="113"/>
      <c r="Z17" s="849"/>
      <c r="AA17" s="849"/>
      <c r="AB17" s="849"/>
      <c r="AC17" s="849"/>
      <c r="AD17" s="849"/>
      <c r="AE17" s="849"/>
      <c r="AF17" s="849"/>
      <c r="AG17" s="849"/>
      <c r="AH17" s="849"/>
      <c r="AI17" s="849"/>
      <c r="AJ17" s="849"/>
      <c r="AK17" s="849"/>
      <c r="AL17" s="849"/>
      <c r="AM17" s="849"/>
      <c r="AN17" s="849"/>
      <c r="AO17" s="109"/>
      <c r="AP17" s="83"/>
    </row>
    <row r="18" spans="2:42" ht="3.75" customHeight="1" x14ac:dyDescent="0.4">
      <c r="B18" s="113"/>
      <c r="C18" s="113"/>
      <c r="D18" s="113"/>
      <c r="E18" s="113"/>
      <c r="F18" s="113"/>
      <c r="G18" s="113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13"/>
      <c r="V18" s="117"/>
      <c r="W18" s="509"/>
      <c r="X18" s="510"/>
      <c r="Y18" s="113"/>
      <c r="Z18" s="849"/>
      <c r="AA18" s="849"/>
      <c r="AB18" s="849"/>
      <c r="AC18" s="849"/>
      <c r="AD18" s="849"/>
      <c r="AE18" s="849"/>
      <c r="AF18" s="849"/>
      <c r="AG18" s="849"/>
      <c r="AH18" s="849"/>
      <c r="AI18" s="849"/>
      <c r="AJ18" s="849"/>
      <c r="AK18" s="849"/>
      <c r="AL18" s="849"/>
      <c r="AM18" s="849"/>
      <c r="AN18" s="849"/>
      <c r="AO18" s="109"/>
      <c r="AP18" s="83"/>
    </row>
    <row r="19" spans="2:42" ht="3.75" customHeight="1" x14ac:dyDescent="0.4">
      <c r="B19" s="113"/>
      <c r="C19" s="113"/>
      <c r="D19" s="113"/>
      <c r="E19" s="113"/>
      <c r="F19" s="113"/>
      <c r="G19" s="113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13"/>
      <c r="V19" s="117"/>
      <c r="W19" s="509" t="s">
        <v>12</v>
      </c>
      <c r="X19" s="510"/>
      <c r="Y19" s="510"/>
      <c r="Z19" s="875" t="str">
        <f>IF(基本情報!J14="","",IF(基本情報!$AG$14=TRUE,"",基本情報!$J$14))</f>
        <v/>
      </c>
      <c r="AA19" s="875"/>
      <c r="AB19" s="875"/>
      <c r="AC19" s="875"/>
      <c r="AD19" s="875"/>
      <c r="AE19" s="875"/>
      <c r="AF19" s="875"/>
      <c r="AG19" s="875"/>
      <c r="AH19" s="875"/>
      <c r="AI19" s="875"/>
      <c r="AJ19" s="875"/>
      <c r="AK19" s="875"/>
      <c r="AL19" s="875"/>
      <c r="AM19" s="875"/>
      <c r="AN19" s="599"/>
      <c r="AO19" s="109"/>
      <c r="AP19" s="83"/>
    </row>
    <row r="20" spans="2:42" ht="3.75" customHeight="1" x14ac:dyDescent="0.4">
      <c r="B20" s="113"/>
      <c r="C20" s="113"/>
      <c r="D20" s="113"/>
      <c r="E20" s="113"/>
      <c r="F20" s="113"/>
      <c r="G20" s="113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13"/>
      <c r="V20" s="117"/>
      <c r="W20" s="509"/>
      <c r="X20" s="510"/>
      <c r="Y20" s="510"/>
      <c r="Z20" s="875"/>
      <c r="AA20" s="875"/>
      <c r="AB20" s="875"/>
      <c r="AC20" s="875"/>
      <c r="AD20" s="875"/>
      <c r="AE20" s="875"/>
      <c r="AF20" s="875"/>
      <c r="AG20" s="875"/>
      <c r="AH20" s="875"/>
      <c r="AI20" s="875"/>
      <c r="AJ20" s="875"/>
      <c r="AK20" s="875"/>
      <c r="AL20" s="875"/>
      <c r="AM20" s="875"/>
      <c r="AN20" s="599"/>
      <c r="AO20" s="109"/>
      <c r="AP20" s="83"/>
    </row>
    <row r="21" spans="2:42" ht="3.75" customHeight="1" x14ac:dyDescent="0.4">
      <c r="B21" s="113"/>
      <c r="C21" s="113"/>
      <c r="D21" s="113"/>
      <c r="E21" s="113"/>
      <c r="F21" s="113"/>
      <c r="G21" s="113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13"/>
      <c r="V21" s="117"/>
      <c r="W21" s="509"/>
      <c r="X21" s="510"/>
      <c r="Y21" s="510"/>
      <c r="Z21" s="875"/>
      <c r="AA21" s="875"/>
      <c r="AB21" s="875"/>
      <c r="AC21" s="875"/>
      <c r="AD21" s="875"/>
      <c r="AE21" s="875"/>
      <c r="AF21" s="875"/>
      <c r="AG21" s="875"/>
      <c r="AH21" s="875"/>
      <c r="AI21" s="875"/>
      <c r="AJ21" s="875"/>
      <c r="AK21" s="875"/>
      <c r="AL21" s="875"/>
      <c r="AM21" s="875"/>
      <c r="AN21" s="599"/>
      <c r="AO21" s="109"/>
      <c r="AP21" s="83"/>
    </row>
    <row r="22" spans="2:42" ht="3.75" customHeight="1" x14ac:dyDescent="0.4">
      <c r="B22" s="113"/>
      <c r="C22" s="113"/>
      <c r="D22" s="113"/>
      <c r="E22" s="113"/>
      <c r="F22" s="113"/>
      <c r="G22" s="113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13"/>
      <c r="V22" s="117"/>
      <c r="W22" s="115"/>
      <c r="X22" s="113"/>
      <c r="Y22" s="113"/>
      <c r="Z22" s="875"/>
      <c r="AA22" s="875"/>
      <c r="AB22" s="875"/>
      <c r="AC22" s="875"/>
      <c r="AD22" s="875"/>
      <c r="AE22" s="875"/>
      <c r="AF22" s="875"/>
      <c r="AG22" s="875"/>
      <c r="AH22" s="875"/>
      <c r="AI22" s="875"/>
      <c r="AJ22" s="875"/>
      <c r="AK22" s="875"/>
      <c r="AL22" s="875"/>
      <c r="AM22" s="875"/>
      <c r="AN22" s="599"/>
      <c r="AO22" s="109"/>
      <c r="AP22" s="83"/>
    </row>
    <row r="23" spans="2:42" ht="3.75" customHeight="1" thickBot="1" x14ac:dyDescent="0.45">
      <c r="B23" s="113"/>
      <c r="C23" s="113"/>
      <c r="D23" s="113"/>
      <c r="E23" s="113"/>
      <c r="F23" s="113"/>
      <c r="G23" s="113"/>
      <c r="H23" s="116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13"/>
      <c r="V23" s="117"/>
      <c r="W23" s="115"/>
      <c r="X23" s="113"/>
      <c r="Y23" s="113"/>
      <c r="Z23" s="875"/>
      <c r="AA23" s="875"/>
      <c r="AB23" s="875"/>
      <c r="AC23" s="875"/>
      <c r="AD23" s="875"/>
      <c r="AE23" s="875"/>
      <c r="AF23" s="875"/>
      <c r="AG23" s="875"/>
      <c r="AH23" s="875"/>
      <c r="AI23" s="875"/>
      <c r="AJ23" s="875"/>
      <c r="AK23" s="875"/>
      <c r="AL23" s="875"/>
      <c r="AM23" s="875"/>
      <c r="AN23" s="599"/>
      <c r="AO23" s="109"/>
      <c r="AP23" s="83"/>
    </row>
    <row r="24" spans="2:42" ht="3.75" customHeight="1" x14ac:dyDescent="0.15">
      <c r="B24" s="884" t="s">
        <v>103</v>
      </c>
      <c r="C24" s="885"/>
      <c r="D24" s="885"/>
      <c r="E24" s="885"/>
      <c r="F24" s="885"/>
      <c r="G24" s="885"/>
      <c r="H24" s="885"/>
      <c r="I24" s="886"/>
      <c r="J24" s="891" t="str">
        <f>IF(AH51="","",AH51)</f>
        <v/>
      </c>
      <c r="K24" s="892"/>
      <c r="L24" s="892"/>
      <c r="M24" s="892"/>
      <c r="N24" s="892"/>
      <c r="O24" s="892"/>
      <c r="P24" s="892"/>
      <c r="Q24" s="892"/>
      <c r="R24" s="892"/>
      <c r="S24" s="892"/>
      <c r="T24" s="892"/>
      <c r="U24" s="893"/>
      <c r="V24" s="117"/>
      <c r="W24" s="115"/>
      <c r="X24" s="113"/>
      <c r="Y24" s="113"/>
      <c r="Z24" s="875"/>
      <c r="AA24" s="875"/>
      <c r="AB24" s="875"/>
      <c r="AC24" s="875"/>
      <c r="AD24" s="875"/>
      <c r="AE24" s="875"/>
      <c r="AF24" s="875"/>
      <c r="AG24" s="875"/>
      <c r="AH24" s="875"/>
      <c r="AI24" s="875"/>
      <c r="AJ24" s="875"/>
      <c r="AK24" s="875"/>
      <c r="AL24" s="875"/>
      <c r="AM24" s="875"/>
      <c r="AN24" s="599"/>
      <c r="AO24" s="109"/>
      <c r="AP24" s="83"/>
    </row>
    <row r="25" spans="2:42" ht="3.75" customHeight="1" x14ac:dyDescent="0.15">
      <c r="B25" s="887"/>
      <c r="C25" s="481"/>
      <c r="D25" s="481"/>
      <c r="E25" s="481"/>
      <c r="F25" s="481"/>
      <c r="G25" s="481"/>
      <c r="H25" s="481"/>
      <c r="I25" s="482"/>
      <c r="J25" s="894"/>
      <c r="K25" s="895"/>
      <c r="L25" s="895"/>
      <c r="M25" s="895"/>
      <c r="N25" s="895"/>
      <c r="O25" s="895"/>
      <c r="P25" s="895"/>
      <c r="Q25" s="895"/>
      <c r="R25" s="895"/>
      <c r="S25" s="895"/>
      <c r="T25" s="895"/>
      <c r="U25" s="896"/>
      <c r="V25" s="117"/>
      <c r="W25" s="115"/>
      <c r="X25" s="113"/>
      <c r="Y25" s="113"/>
      <c r="Z25" s="502" t="str">
        <f>IF(基本情報!L18="","",IF(基本情報!$AG$14=TRUE,"","TEL:"))</f>
        <v/>
      </c>
      <c r="AA25" s="502"/>
      <c r="AB25" s="502" t="str">
        <f>IF(基本情報!L18="","",IF(基本情報!$AG$14=TRUE,"",基本情報!$L$18))</f>
        <v/>
      </c>
      <c r="AC25" s="502"/>
      <c r="AD25" s="502"/>
      <c r="AE25" s="502"/>
      <c r="AF25" s="502"/>
      <c r="AG25" s="502" t="str">
        <f>IF(基本情報!W18="","",IF(基本情報!$AG$14=TRUE,"","FAX:"))</f>
        <v/>
      </c>
      <c r="AH25" s="502"/>
      <c r="AI25" s="502" t="str">
        <f>IF(基本情報!W18="","",IF(基本情報!$AG$14=TRUE,"",基本情報!$W$18))</f>
        <v/>
      </c>
      <c r="AJ25" s="502"/>
      <c r="AK25" s="502"/>
      <c r="AL25" s="502"/>
      <c r="AM25" s="502"/>
      <c r="AN25" s="502"/>
      <c r="AO25" s="121"/>
      <c r="AP25" s="82"/>
    </row>
    <row r="26" spans="2:42" ht="3.75" customHeight="1" x14ac:dyDescent="0.15">
      <c r="B26" s="887"/>
      <c r="C26" s="481"/>
      <c r="D26" s="481"/>
      <c r="E26" s="481"/>
      <c r="F26" s="481"/>
      <c r="G26" s="481"/>
      <c r="H26" s="481"/>
      <c r="I26" s="482"/>
      <c r="J26" s="894"/>
      <c r="K26" s="895"/>
      <c r="L26" s="895"/>
      <c r="M26" s="895"/>
      <c r="N26" s="895"/>
      <c r="O26" s="895"/>
      <c r="P26" s="895"/>
      <c r="Q26" s="895"/>
      <c r="R26" s="895"/>
      <c r="S26" s="895"/>
      <c r="T26" s="895"/>
      <c r="U26" s="896"/>
      <c r="V26" s="117"/>
      <c r="W26" s="115"/>
      <c r="X26" s="113"/>
      <c r="Y26" s="113"/>
      <c r="Z26" s="502"/>
      <c r="AA26" s="502"/>
      <c r="AB26" s="502"/>
      <c r="AC26" s="502"/>
      <c r="AD26" s="502"/>
      <c r="AE26" s="502"/>
      <c r="AF26" s="502"/>
      <c r="AG26" s="502"/>
      <c r="AH26" s="502"/>
      <c r="AI26" s="502"/>
      <c r="AJ26" s="502"/>
      <c r="AK26" s="502"/>
      <c r="AL26" s="502"/>
      <c r="AM26" s="502"/>
      <c r="AN26" s="502"/>
      <c r="AO26" s="121"/>
      <c r="AP26" s="82"/>
    </row>
    <row r="27" spans="2:42" ht="3.75" customHeight="1" x14ac:dyDescent="0.15">
      <c r="B27" s="887"/>
      <c r="C27" s="481"/>
      <c r="D27" s="481"/>
      <c r="E27" s="481"/>
      <c r="F27" s="481"/>
      <c r="G27" s="481"/>
      <c r="H27" s="481"/>
      <c r="I27" s="482"/>
      <c r="J27" s="894"/>
      <c r="K27" s="895"/>
      <c r="L27" s="895"/>
      <c r="M27" s="895"/>
      <c r="N27" s="895"/>
      <c r="O27" s="895"/>
      <c r="P27" s="895"/>
      <c r="Q27" s="895"/>
      <c r="R27" s="895"/>
      <c r="S27" s="895"/>
      <c r="T27" s="895"/>
      <c r="U27" s="896"/>
      <c r="V27" s="117"/>
      <c r="W27" s="115"/>
      <c r="X27" s="113"/>
      <c r="Y27" s="113"/>
      <c r="Z27" s="502"/>
      <c r="AA27" s="502"/>
      <c r="AB27" s="502"/>
      <c r="AC27" s="502"/>
      <c r="AD27" s="502"/>
      <c r="AE27" s="502"/>
      <c r="AF27" s="502"/>
      <c r="AG27" s="502"/>
      <c r="AH27" s="502"/>
      <c r="AI27" s="502"/>
      <c r="AJ27" s="502"/>
      <c r="AK27" s="502"/>
      <c r="AL27" s="502"/>
      <c r="AM27" s="502"/>
      <c r="AN27" s="502"/>
      <c r="AO27" s="121"/>
      <c r="AP27" s="82"/>
    </row>
    <row r="28" spans="2:42" ht="3.75" customHeight="1" x14ac:dyDescent="0.15">
      <c r="B28" s="887"/>
      <c r="C28" s="481"/>
      <c r="D28" s="481"/>
      <c r="E28" s="481"/>
      <c r="F28" s="481"/>
      <c r="G28" s="481"/>
      <c r="H28" s="481"/>
      <c r="I28" s="482"/>
      <c r="J28" s="894"/>
      <c r="K28" s="895"/>
      <c r="L28" s="895"/>
      <c r="M28" s="895"/>
      <c r="N28" s="895"/>
      <c r="O28" s="895"/>
      <c r="P28" s="895"/>
      <c r="Q28" s="895"/>
      <c r="R28" s="895"/>
      <c r="S28" s="895"/>
      <c r="T28" s="895"/>
      <c r="U28" s="896"/>
      <c r="V28" s="117"/>
      <c r="W28" s="866" t="s">
        <v>157</v>
      </c>
      <c r="X28" s="867"/>
      <c r="Y28" s="867"/>
      <c r="Z28" s="868" t="str">
        <f>IF(基本情報!$J$19="","",基本情報!$J$19)</f>
        <v/>
      </c>
      <c r="AA28" s="868"/>
      <c r="AB28" s="868"/>
      <c r="AC28" s="868"/>
      <c r="AD28" s="868"/>
      <c r="AE28" s="868"/>
      <c r="AF28" s="868"/>
      <c r="AG28" s="868"/>
      <c r="AH28" s="868"/>
      <c r="AI28" s="868"/>
      <c r="AJ28" s="868"/>
      <c r="AK28" s="868"/>
      <c r="AL28" s="868"/>
      <c r="AM28" s="868"/>
      <c r="AN28" s="868"/>
      <c r="AO28" s="109"/>
      <c r="AP28" s="83"/>
    </row>
    <row r="29" spans="2:42" ht="3.75" customHeight="1" x14ac:dyDescent="0.15">
      <c r="B29" s="887"/>
      <c r="C29" s="481"/>
      <c r="D29" s="481"/>
      <c r="E29" s="481"/>
      <c r="F29" s="481"/>
      <c r="G29" s="481"/>
      <c r="H29" s="481"/>
      <c r="I29" s="482"/>
      <c r="J29" s="894"/>
      <c r="K29" s="895"/>
      <c r="L29" s="895"/>
      <c r="M29" s="895"/>
      <c r="N29" s="895"/>
      <c r="O29" s="895"/>
      <c r="P29" s="895"/>
      <c r="Q29" s="895"/>
      <c r="R29" s="895"/>
      <c r="S29" s="895"/>
      <c r="T29" s="895"/>
      <c r="U29" s="896"/>
      <c r="V29" s="117"/>
      <c r="W29" s="866"/>
      <c r="X29" s="867"/>
      <c r="Y29" s="867"/>
      <c r="Z29" s="868"/>
      <c r="AA29" s="868"/>
      <c r="AB29" s="868"/>
      <c r="AC29" s="868"/>
      <c r="AD29" s="868"/>
      <c r="AE29" s="868"/>
      <c r="AF29" s="868"/>
      <c r="AG29" s="868"/>
      <c r="AH29" s="868"/>
      <c r="AI29" s="868"/>
      <c r="AJ29" s="868"/>
      <c r="AK29" s="868"/>
      <c r="AL29" s="868"/>
      <c r="AM29" s="868"/>
      <c r="AN29" s="868"/>
      <c r="AO29" s="109"/>
      <c r="AP29" s="83"/>
    </row>
    <row r="30" spans="2:42" ht="3.75" customHeight="1" x14ac:dyDescent="0.15">
      <c r="B30" s="887"/>
      <c r="C30" s="481"/>
      <c r="D30" s="481"/>
      <c r="E30" s="481"/>
      <c r="F30" s="481"/>
      <c r="G30" s="481"/>
      <c r="H30" s="481"/>
      <c r="I30" s="482"/>
      <c r="J30" s="894"/>
      <c r="K30" s="895"/>
      <c r="L30" s="895"/>
      <c r="M30" s="895"/>
      <c r="N30" s="895"/>
      <c r="O30" s="895"/>
      <c r="P30" s="895"/>
      <c r="Q30" s="895"/>
      <c r="R30" s="895"/>
      <c r="S30" s="895"/>
      <c r="T30" s="895"/>
      <c r="U30" s="896"/>
      <c r="V30" s="117"/>
      <c r="W30" s="866"/>
      <c r="X30" s="867"/>
      <c r="Y30" s="867"/>
      <c r="Z30" s="868"/>
      <c r="AA30" s="868"/>
      <c r="AB30" s="868"/>
      <c r="AC30" s="868"/>
      <c r="AD30" s="868"/>
      <c r="AE30" s="868"/>
      <c r="AF30" s="868"/>
      <c r="AG30" s="868"/>
      <c r="AH30" s="868"/>
      <c r="AI30" s="868"/>
      <c r="AJ30" s="868"/>
      <c r="AK30" s="868"/>
      <c r="AL30" s="868"/>
      <c r="AM30" s="868"/>
      <c r="AN30" s="868"/>
      <c r="AO30" s="109"/>
      <c r="AP30" s="83"/>
    </row>
    <row r="31" spans="2:42" ht="3.75" customHeight="1" x14ac:dyDescent="0.4">
      <c r="B31" s="887"/>
      <c r="C31" s="481"/>
      <c r="D31" s="481"/>
      <c r="E31" s="481"/>
      <c r="F31" s="481"/>
      <c r="G31" s="481"/>
      <c r="H31" s="481"/>
      <c r="I31" s="482"/>
      <c r="J31" s="894"/>
      <c r="K31" s="895"/>
      <c r="L31" s="895"/>
      <c r="M31" s="895"/>
      <c r="N31" s="895"/>
      <c r="O31" s="895"/>
      <c r="P31" s="895"/>
      <c r="Q31" s="895"/>
      <c r="R31" s="895"/>
      <c r="S31" s="895"/>
      <c r="T31" s="895"/>
      <c r="U31" s="896"/>
      <c r="V31" s="109"/>
      <c r="W31" s="866"/>
      <c r="X31" s="867"/>
      <c r="Y31" s="867"/>
      <c r="Z31" s="868"/>
      <c r="AA31" s="868"/>
      <c r="AB31" s="868"/>
      <c r="AC31" s="868"/>
      <c r="AD31" s="868"/>
      <c r="AE31" s="868"/>
      <c r="AF31" s="868"/>
      <c r="AG31" s="868"/>
      <c r="AH31" s="868"/>
      <c r="AI31" s="868"/>
      <c r="AJ31" s="868"/>
      <c r="AK31" s="868"/>
      <c r="AL31" s="868"/>
      <c r="AM31" s="868"/>
      <c r="AN31" s="868"/>
      <c r="AO31" s="109"/>
      <c r="AP31" s="83"/>
    </row>
    <row r="32" spans="2:42" ht="3.75" customHeight="1" thickBot="1" x14ac:dyDescent="0.45">
      <c r="B32" s="888"/>
      <c r="C32" s="889"/>
      <c r="D32" s="889"/>
      <c r="E32" s="889"/>
      <c r="F32" s="889"/>
      <c r="G32" s="889"/>
      <c r="H32" s="889"/>
      <c r="I32" s="890"/>
      <c r="J32" s="897"/>
      <c r="K32" s="898"/>
      <c r="L32" s="898"/>
      <c r="M32" s="898"/>
      <c r="N32" s="898"/>
      <c r="O32" s="898"/>
      <c r="P32" s="898"/>
      <c r="Q32" s="898"/>
      <c r="R32" s="898"/>
      <c r="S32" s="898"/>
      <c r="T32" s="898"/>
      <c r="U32" s="899"/>
      <c r="V32" s="121"/>
      <c r="W32" s="122"/>
      <c r="X32" s="123"/>
      <c r="Y32" s="123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5"/>
      <c r="AP32" s="83"/>
    </row>
    <row r="33" spans="2:41" ht="6.75" customHeight="1" x14ac:dyDescent="0.4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</row>
    <row r="34" spans="2:41" ht="15" customHeight="1" thickBot="1" x14ac:dyDescent="0.45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</row>
    <row r="35" spans="2:41" ht="15" customHeight="1" x14ac:dyDescent="0.4">
      <c r="B35" s="900" t="s">
        <v>107</v>
      </c>
      <c r="C35" s="901"/>
      <c r="D35" s="901"/>
      <c r="E35" s="901"/>
      <c r="F35" s="901"/>
      <c r="G35" s="901"/>
      <c r="H35" s="901"/>
      <c r="I35" s="901"/>
      <c r="J35" s="901"/>
      <c r="K35" s="901"/>
      <c r="L35" s="901"/>
      <c r="M35" s="901"/>
      <c r="N35" s="901"/>
      <c r="O35" s="901"/>
      <c r="P35" s="901"/>
      <c r="Q35" s="901"/>
      <c r="R35" s="901"/>
      <c r="S35" s="901"/>
      <c r="T35" s="863" t="s">
        <v>73</v>
      </c>
      <c r="U35" s="863"/>
      <c r="V35" s="863"/>
      <c r="W35" s="863"/>
      <c r="X35" s="863"/>
      <c r="Y35" s="863"/>
      <c r="Z35" s="863"/>
      <c r="AA35" s="863"/>
      <c r="AB35" s="863" t="s">
        <v>84</v>
      </c>
      <c r="AC35" s="863"/>
      <c r="AD35" s="863"/>
      <c r="AE35" s="863"/>
      <c r="AF35" s="863"/>
      <c r="AG35" s="863"/>
      <c r="AH35" s="863" t="s">
        <v>108</v>
      </c>
      <c r="AI35" s="863"/>
      <c r="AJ35" s="863"/>
      <c r="AK35" s="863"/>
      <c r="AL35" s="863"/>
      <c r="AM35" s="863"/>
      <c r="AN35" s="863"/>
      <c r="AO35" s="864"/>
    </row>
    <row r="36" spans="2:41" ht="31.5" customHeight="1" x14ac:dyDescent="0.15">
      <c r="B36" s="854"/>
      <c r="C36" s="855"/>
      <c r="D36" s="855"/>
      <c r="E36" s="855"/>
      <c r="F36" s="855"/>
      <c r="G36" s="855"/>
      <c r="H36" s="855"/>
      <c r="I36" s="855"/>
      <c r="J36" s="855"/>
      <c r="K36" s="855"/>
      <c r="L36" s="855"/>
      <c r="M36" s="855"/>
      <c r="N36" s="855"/>
      <c r="O36" s="855"/>
      <c r="P36" s="855"/>
      <c r="Q36" s="855"/>
      <c r="R36" s="855"/>
      <c r="S36" s="855"/>
      <c r="T36" s="856"/>
      <c r="U36" s="856"/>
      <c r="V36" s="856"/>
      <c r="W36" s="856"/>
      <c r="X36" s="856"/>
      <c r="Y36" s="856"/>
      <c r="Z36" s="856"/>
      <c r="AA36" s="856"/>
      <c r="AB36" s="857" t="str">
        <f>IF(T36="","",ROUND(T36*基本情報!$K$28%,0))</f>
        <v/>
      </c>
      <c r="AC36" s="857"/>
      <c r="AD36" s="857"/>
      <c r="AE36" s="857"/>
      <c r="AF36" s="857"/>
      <c r="AG36" s="857"/>
      <c r="AH36" s="857" t="str">
        <f>IF(SUM(T36:AG36)=0,"",SUM(T36:AG36))</f>
        <v/>
      </c>
      <c r="AI36" s="857"/>
      <c r="AJ36" s="857"/>
      <c r="AK36" s="857"/>
      <c r="AL36" s="857"/>
      <c r="AM36" s="857"/>
      <c r="AN36" s="857"/>
      <c r="AO36" s="858"/>
    </row>
    <row r="37" spans="2:41" ht="31.5" customHeight="1" x14ac:dyDescent="0.15">
      <c r="B37" s="854"/>
      <c r="C37" s="855"/>
      <c r="D37" s="855"/>
      <c r="E37" s="855"/>
      <c r="F37" s="855"/>
      <c r="G37" s="855"/>
      <c r="H37" s="855"/>
      <c r="I37" s="855"/>
      <c r="J37" s="855"/>
      <c r="K37" s="855"/>
      <c r="L37" s="855"/>
      <c r="M37" s="855"/>
      <c r="N37" s="855"/>
      <c r="O37" s="855"/>
      <c r="P37" s="855"/>
      <c r="Q37" s="855"/>
      <c r="R37" s="855"/>
      <c r="S37" s="855"/>
      <c r="T37" s="856"/>
      <c r="U37" s="856"/>
      <c r="V37" s="856"/>
      <c r="W37" s="856"/>
      <c r="X37" s="856"/>
      <c r="Y37" s="856"/>
      <c r="Z37" s="856"/>
      <c r="AA37" s="856"/>
      <c r="AB37" s="857" t="str">
        <f>IF(T37="","",ROUND(T37*基本情報!$K$28%,0))</f>
        <v/>
      </c>
      <c r="AC37" s="857"/>
      <c r="AD37" s="857"/>
      <c r="AE37" s="857"/>
      <c r="AF37" s="857"/>
      <c r="AG37" s="857"/>
      <c r="AH37" s="857" t="str">
        <f t="shared" ref="AH37:AH50" si="0">IF(SUM(T37:AG37)=0,"",SUM(T37:AG37))</f>
        <v/>
      </c>
      <c r="AI37" s="857"/>
      <c r="AJ37" s="857"/>
      <c r="AK37" s="857"/>
      <c r="AL37" s="857"/>
      <c r="AM37" s="857"/>
      <c r="AN37" s="857"/>
      <c r="AO37" s="858"/>
    </row>
    <row r="38" spans="2:41" ht="31.5" customHeight="1" x14ac:dyDescent="0.15">
      <c r="B38" s="854"/>
      <c r="C38" s="855"/>
      <c r="D38" s="855"/>
      <c r="E38" s="855"/>
      <c r="F38" s="855"/>
      <c r="G38" s="855"/>
      <c r="H38" s="855"/>
      <c r="I38" s="855"/>
      <c r="J38" s="855"/>
      <c r="K38" s="855"/>
      <c r="L38" s="855"/>
      <c r="M38" s="855"/>
      <c r="N38" s="855"/>
      <c r="O38" s="855"/>
      <c r="P38" s="855"/>
      <c r="Q38" s="855"/>
      <c r="R38" s="855"/>
      <c r="S38" s="855"/>
      <c r="T38" s="856"/>
      <c r="U38" s="856"/>
      <c r="V38" s="856"/>
      <c r="W38" s="856"/>
      <c r="X38" s="856"/>
      <c r="Y38" s="856"/>
      <c r="Z38" s="856"/>
      <c r="AA38" s="856"/>
      <c r="AB38" s="857" t="str">
        <f>IF(T38="","",ROUND(T38*基本情報!$K$28%,0))</f>
        <v/>
      </c>
      <c r="AC38" s="857"/>
      <c r="AD38" s="857"/>
      <c r="AE38" s="857"/>
      <c r="AF38" s="857"/>
      <c r="AG38" s="857"/>
      <c r="AH38" s="857" t="str">
        <f t="shared" si="0"/>
        <v/>
      </c>
      <c r="AI38" s="857"/>
      <c r="AJ38" s="857"/>
      <c r="AK38" s="857"/>
      <c r="AL38" s="857"/>
      <c r="AM38" s="857"/>
      <c r="AN38" s="857"/>
      <c r="AO38" s="858"/>
    </row>
    <row r="39" spans="2:41" ht="31.5" customHeight="1" x14ac:dyDescent="0.15">
      <c r="B39" s="854"/>
      <c r="C39" s="855"/>
      <c r="D39" s="855"/>
      <c r="E39" s="855"/>
      <c r="F39" s="855"/>
      <c r="G39" s="855"/>
      <c r="H39" s="855"/>
      <c r="I39" s="855"/>
      <c r="J39" s="855"/>
      <c r="K39" s="855"/>
      <c r="L39" s="855"/>
      <c r="M39" s="855"/>
      <c r="N39" s="855"/>
      <c r="O39" s="855"/>
      <c r="P39" s="855"/>
      <c r="Q39" s="855"/>
      <c r="R39" s="855"/>
      <c r="S39" s="855"/>
      <c r="T39" s="856"/>
      <c r="U39" s="856"/>
      <c r="V39" s="856"/>
      <c r="W39" s="856"/>
      <c r="X39" s="856"/>
      <c r="Y39" s="856"/>
      <c r="Z39" s="856"/>
      <c r="AA39" s="856"/>
      <c r="AB39" s="857" t="str">
        <f>IF(T39="","",ROUND(T39*基本情報!$K$28%,0))</f>
        <v/>
      </c>
      <c r="AC39" s="857"/>
      <c r="AD39" s="857"/>
      <c r="AE39" s="857"/>
      <c r="AF39" s="857"/>
      <c r="AG39" s="857"/>
      <c r="AH39" s="857" t="str">
        <f t="shared" si="0"/>
        <v/>
      </c>
      <c r="AI39" s="857"/>
      <c r="AJ39" s="857"/>
      <c r="AK39" s="857"/>
      <c r="AL39" s="857"/>
      <c r="AM39" s="857"/>
      <c r="AN39" s="857"/>
      <c r="AO39" s="858"/>
    </row>
    <row r="40" spans="2:41" ht="31.5" customHeight="1" x14ac:dyDescent="0.15">
      <c r="B40" s="854"/>
      <c r="C40" s="855"/>
      <c r="D40" s="855"/>
      <c r="E40" s="855"/>
      <c r="F40" s="855"/>
      <c r="G40" s="855"/>
      <c r="H40" s="855"/>
      <c r="I40" s="855"/>
      <c r="J40" s="855"/>
      <c r="K40" s="855"/>
      <c r="L40" s="855"/>
      <c r="M40" s="855"/>
      <c r="N40" s="855"/>
      <c r="O40" s="855"/>
      <c r="P40" s="855"/>
      <c r="Q40" s="855"/>
      <c r="R40" s="855"/>
      <c r="S40" s="855"/>
      <c r="T40" s="856"/>
      <c r="U40" s="856"/>
      <c r="V40" s="856"/>
      <c r="W40" s="856"/>
      <c r="X40" s="856"/>
      <c r="Y40" s="856"/>
      <c r="Z40" s="856"/>
      <c r="AA40" s="856"/>
      <c r="AB40" s="857" t="str">
        <f>IF(T40="","",ROUND(T40*基本情報!$K$28%,0))</f>
        <v/>
      </c>
      <c r="AC40" s="857"/>
      <c r="AD40" s="857"/>
      <c r="AE40" s="857"/>
      <c r="AF40" s="857"/>
      <c r="AG40" s="857"/>
      <c r="AH40" s="857" t="str">
        <f t="shared" si="0"/>
        <v/>
      </c>
      <c r="AI40" s="857"/>
      <c r="AJ40" s="857"/>
      <c r="AK40" s="857"/>
      <c r="AL40" s="857"/>
      <c r="AM40" s="857"/>
      <c r="AN40" s="857"/>
      <c r="AO40" s="858"/>
    </row>
    <row r="41" spans="2:41" ht="31.5" customHeight="1" x14ac:dyDescent="0.15">
      <c r="B41" s="854"/>
      <c r="C41" s="855"/>
      <c r="D41" s="855"/>
      <c r="E41" s="855"/>
      <c r="F41" s="855"/>
      <c r="G41" s="855"/>
      <c r="H41" s="855"/>
      <c r="I41" s="855"/>
      <c r="J41" s="855"/>
      <c r="K41" s="855"/>
      <c r="L41" s="855"/>
      <c r="M41" s="855"/>
      <c r="N41" s="855"/>
      <c r="O41" s="855"/>
      <c r="P41" s="855"/>
      <c r="Q41" s="855"/>
      <c r="R41" s="855"/>
      <c r="S41" s="855"/>
      <c r="T41" s="856"/>
      <c r="U41" s="856"/>
      <c r="V41" s="856"/>
      <c r="W41" s="856"/>
      <c r="X41" s="856"/>
      <c r="Y41" s="856"/>
      <c r="Z41" s="856"/>
      <c r="AA41" s="856"/>
      <c r="AB41" s="857" t="str">
        <f>IF(T41="","",ROUND(T41*基本情報!$K$28%,0))</f>
        <v/>
      </c>
      <c r="AC41" s="857"/>
      <c r="AD41" s="857"/>
      <c r="AE41" s="857"/>
      <c r="AF41" s="857"/>
      <c r="AG41" s="857"/>
      <c r="AH41" s="857" t="str">
        <f t="shared" si="0"/>
        <v/>
      </c>
      <c r="AI41" s="857"/>
      <c r="AJ41" s="857"/>
      <c r="AK41" s="857"/>
      <c r="AL41" s="857"/>
      <c r="AM41" s="857"/>
      <c r="AN41" s="857"/>
      <c r="AO41" s="858"/>
    </row>
    <row r="42" spans="2:41" ht="31.5" customHeight="1" x14ac:dyDescent="0.15">
      <c r="B42" s="854"/>
      <c r="C42" s="855"/>
      <c r="D42" s="855"/>
      <c r="E42" s="855"/>
      <c r="F42" s="855"/>
      <c r="G42" s="855"/>
      <c r="H42" s="855"/>
      <c r="I42" s="855"/>
      <c r="J42" s="855"/>
      <c r="K42" s="855"/>
      <c r="L42" s="855"/>
      <c r="M42" s="855"/>
      <c r="N42" s="855"/>
      <c r="O42" s="855"/>
      <c r="P42" s="855"/>
      <c r="Q42" s="855"/>
      <c r="R42" s="855"/>
      <c r="S42" s="855"/>
      <c r="T42" s="856"/>
      <c r="U42" s="856"/>
      <c r="V42" s="856"/>
      <c r="W42" s="856"/>
      <c r="X42" s="856"/>
      <c r="Y42" s="856"/>
      <c r="Z42" s="856"/>
      <c r="AA42" s="856"/>
      <c r="AB42" s="857" t="str">
        <f>IF(T42="","",ROUND(T42*基本情報!$K$28%,0))</f>
        <v/>
      </c>
      <c r="AC42" s="857"/>
      <c r="AD42" s="857"/>
      <c r="AE42" s="857"/>
      <c r="AF42" s="857"/>
      <c r="AG42" s="857"/>
      <c r="AH42" s="857" t="str">
        <f t="shared" si="0"/>
        <v/>
      </c>
      <c r="AI42" s="857"/>
      <c r="AJ42" s="857"/>
      <c r="AK42" s="857"/>
      <c r="AL42" s="857"/>
      <c r="AM42" s="857"/>
      <c r="AN42" s="857"/>
      <c r="AO42" s="858"/>
    </row>
    <row r="43" spans="2:41" ht="31.5" customHeight="1" x14ac:dyDescent="0.15">
      <c r="B43" s="854"/>
      <c r="C43" s="855"/>
      <c r="D43" s="855"/>
      <c r="E43" s="855"/>
      <c r="F43" s="855"/>
      <c r="G43" s="855"/>
      <c r="H43" s="855"/>
      <c r="I43" s="855"/>
      <c r="J43" s="855"/>
      <c r="K43" s="855"/>
      <c r="L43" s="855"/>
      <c r="M43" s="855"/>
      <c r="N43" s="855"/>
      <c r="O43" s="855"/>
      <c r="P43" s="855"/>
      <c r="Q43" s="855"/>
      <c r="R43" s="855"/>
      <c r="S43" s="855"/>
      <c r="T43" s="856"/>
      <c r="U43" s="856"/>
      <c r="V43" s="856"/>
      <c r="W43" s="856"/>
      <c r="X43" s="856"/>
      <c r="Y43" s="856"/>
      <c r="Z43" s="856"/>
      <c r="AA43" s="856"/>
      <c r="AB43" s="857" t="str">
        <f>IF(T43="","",ROUND(T43*基本情報!$K$28%,0))</f>
        <v/>
      </c>
      <c r="AC43" s="857"/>
      <c r="AD43" s="857"/>
      <c r="AE43" s="857"/>
      <c r="AF43" s="857"/>
      <c r="AG43" s="857"/>
      <c r="AH43" s="857" t="str">
        <f t="shared" si="0"/>
        <v/>
      </c>
      <c r="AI43" s="857"/>
      <c r="AJ43" s="857"/>
      <c r="AK43" s="857"/>
      <c r="AL43" s="857"/>
      <c r="AM43" s="857"/>
      <c r="AN43" s="857"/>
      <c r="AO43" s="858"/>
    </row>
    <row r="44" spans="2:41" ht="31.5" customHeight="1" x14ac:dyDescent="0.15">
      <c r="B44" s="854"/>
      <c r="C44" s="855"/>
      <c r="D44" s="855"/>
      <c r="E44" s="855"/>
      <c r="F44" s="855"/>
      <c r="G44" s="855"/>
      <c r="H44" s="855"/>
      <c r="I44" s="855"/>
      <c r="J44" s="855"/>
      <c r="K44" s="855"/>
      <c r="L44" s="855"/>
      <c r="M44" s="855"/>
      <c r="N44" s="855"/>
      <c r="O44" s="855"/>
      <c r="P44" s="855"/>
      <c r="Q44" s="855"/>
      <c r="R44" s="855"/>
      <c r="S44" s="855"/>
      <c r="T44" s="856"/>
      <c r="U44" s="856"/>
      <c r="V44" s="856"/>
      <c r="W44" s="856"/>
      <c r="X44" s="856"/>
      <c r="Y44" s="856"/>
      <c r="Z44" s="856"/>
      <c r="AA44" s="856"/>
      <c r="AB44" s="857" t="str">
        <f>IF(T44="","",ROUND(T44*基本情報!$K$28%,0))</f>
        <v/>
      </c>
      <c r="AC44" s="857"/>
      <c r="AD44" s="857"/>
      <c r="AE44" s="857"/>
      <c r="AF44" s="857"/>
      <c r="AG44" s="857"/>
      <c r="AH44" s="857" t="str">
        <f t="shared" si="0"/>
        <v/>
      </c>
      <c r="AI44" s="857"/>
      <c r="AJ44" s="857"/>
      <c r="AK44" s="857"/>
      <c r="AL44" s="857"/>
      <c r="AM44" s="857"/>
      <c r="AN44" s="857"/>
      <c r="AO44" s="858"/>
    </row>
    <row r="45" spans="2:41" ht="31.5" customHeight="1" x14ac:dyDescent="0.15">
      <c r="B45" s="854"/>
      <c r="C45" s="855"/>
      <c r="D45" s="855"/>
      <c r="E45" s="855"/>
      <c r="F45" s="855"/>
      <c r="G45" s="855"/>
      <c r="H45" s="855"/>
      <c r="I45" s="855"/>
      <c r="J45" s="855"/>
      <c r="K45" s="855"/>
      <c r="L45" s="855"/>
      <c r="M45" s="855"/>
      <c r="N45" s="855"/>
      <c r="O45" s="855"/>
      <c r="P45" s="855"/>
      <c r="Q45" s="855"/>
      <c r="R45" s="855"/>
      <c r="S45" s="855"/>
      <c r="T45" s="856"/>
      <c r="U45" s="856"/>
      <c r="V45" s="856"/>
      <c r="W45" s="856"/>
      <c r="X45" s="856"/>
      <c r="Y45" s="856"/>
      <c r="Z45" s="856"/>
      <c r="AA45" s="856"/>
      <c r="AB45" s="857" t="str">
        <f>IF(T45="","",ROUND(T45*基本情報!$K$28%,0))</f>
        <v/>
      </c>
      <c r="AC45" s="857"/>
      <c r="AD45" s="857"/>
      <c r="AE45" s="857"/>
      <c r="AF45" s="857"/>
      <c r="AG45" s="857"/>
      <c r="AH45" s="857" t="str">
        <f t="shared" si="0"/>
        <v/>
      </c>
      <c r="AI45" s="857"/>
      <c r="AJ45" s="857"/>
      <c r="AK45" s="857"/>
      <c r="AL45" s="857"/>
      <c r="AM45" s="857"/>
      <c r="AN45" s="857"/>
      <c r="AO45" s="858"/>
    </row>
    <row r="46" spans="2:41" ht="31.5" customHeight="1" x14ac:dyDescent="0.15">
      <c r="B46" s="854"/>
      <c r="C46" s="855"/>
      <c r="D46" s="855"/>
      <c r="E46" s="855"/>
      <c r="F46" s="855"/>
      <c r="G46" s="855"/>
      <c r="H46" s="855"/>
      <c r="I46" s="855"/>
      <c r="J46" s="855"/>
      <c r="K46" s="855"/>
      <c r="L46" s="855"/>
      <c r="M46" s="855"/>
      <c r="N46" s="855"/>
      <c r="O46" s="855"/>
      <c r="P46" s="855"/>
      <c r="Q46" s="855"/>
      <c r="R46" s="855"/>
      <c r="S46" s="855"/>
      <c r="T46" s="856"/>
      <c r="U46" s="856"/>
      <c r="V46" s="856"/>
      <c r="W46" s="856"/>
      <c r="X46" s="856"/>
      <c r="Y46" s="856"/>
      <c r="Z46" s="856"/>
      <c r="AA46" s="856"/>
      <c r="AB46" s="857" t="str">
        <f>IF(T46="","",ROUND(T46*基本情報!$K$28%,0))</f>
        <v/>
      </c>
      <c r="AC46" s="857"/>
      <c r="AD46" s="857"/>
      <c r="AE46" s="857"/>
      <c r="AF46" s="857"/>
      <c r="AG46" s="857"/>
      <c r="AH46" s="857" t="str">
        <f t="shared" si="0"/>
        <v/>
      </c>
      <c r="AI46" s="857"/>
      <c r="AJ46" s="857"/>
      <c r="AK46" s="857"/>
      <c r="AL46" s="857"/>
      <c r="AM46" s="857"/>
      <c r="AN46" s="857"/>
      <c r="AO46" s="858"/>
    </row>
    <row r="47" spans="2:41" ht="31.5" customHeight="1" x14ac:dyDescent="0.15">
      <c r="B47" s="854"/>
      <c r="C47" s="855"/>
      <c r="D47" s="855"/>
      <c r="E47" s="855"/>
      <c r="F47" s="855"/>
      <c r="G47" s="855"/>
      <c r="H47" s="855"/>
      <c r="I47" s="855"/>
      <c r="J47" s="855"/>
      <c r="K47" s="855"/>
      <c r="L47" s="855"/>
      <c r="M47" s="855"/>
      <c r="N47" s="855"/>
      <c r="O47" s="855"/>
      <c r="P47" s="855"/>
      <c r="Q47" s="855"/>
      <c r="R47" s="855"/>
      <c r="S47" s="855"/>
      <c r="T47" s="856"/>
      <c r="U47" s="856"/>
      <c r="V47" s="856"/>
      <c r="W47" s="856"/>
      <c r="X47" s="856"/>
      <c r="Y47" s="856"/>
      <c r="Z47" s="856"/>
      <c r="AA47" s="856"/>
      <c r="AB47" s="857" t="str">
        <f>IF(T47="","",ROUND(T47*基本情報!$K$28%,0))</f>
        <v/>
      </c>
      <c r="AC47" s="857"/>
      <c r="AD47" s="857"/>
      <c r="AE47" s="857"/>
      <c r="AF47" s="857"/>
      <c r="AG47" s="857"/>
      <c r="AH47" s="857" t="str">
        <f t="shared" si="0"/>
        <v/>
      </c>
      <c r="AI47" s="857"/>
      <c r="AJ47" s="857"/>
      <c r="AK47" s="857"/>
      <c r="AL47" s="857"/>
      <c r="AM47" s="857"/>
      <c r="AN47" s="857"/>
      <c r="AO47" s="858"/>
    </row>
    <row r="48" spans="2:41" ht="31.5" customHeight="1" x14ac:dyDescent="0.15">
      <c r="B48" s="854"/>
      <c r="C48" s="855"/>
      <c r="D48" s="855"/>
      <c r="E48" s="855"/>
      <c r="F48" s="855"/>
      <c r="G48" s="855"/>
      <c r="H48" s="855"/>
      <c r="I48" s="855"/>
      <c r="J48" s="855"/>
      <c r="K48" s="855"/>
      <c r="L48" s="855"/>
      <c r="M48" s="855"/>
      <c r="N48" s="855"/>
      <c r="O48" s="855"/>
      <c r="P48" s="855"/>
      <c r="Q48" s="855"/>
      <c r="R48" s="855"/>
      <c r="S48" s="855"/>
      <c r="T48" s="856"/>
      <c r="U48" s="856"/>
      <c r="V48" s="856"/>
      <c r="W48" s="856"/>
      <c r="X48" s="856"/>
      <c r="Y48" s="856"/>
      <c r="Z48" s="856"/>
      <c r="AA48" s="856"/>
      <c r="AB48" s="857" t="str">
        <f>IF(T48="","",ROUND(T48*基本情報!$K$28%,0))</f>
        <v/>
      </c>
      <c r="AC48" s="857"/>
      <c r="AD48" s="857"/>
      <c r="AE48" s="857"/>
      <c r="AF48" s="857"/>
      <c r="AG48" s="857"/>
      <c r="AH48" s="857" t="str">
        <f t="shared" si="0"/>
        <v/>
      </c>
      <c r="AI48" s="857"/>
      <c r="AJ48" s="857"/>
      <c r="AK48" s="857"/>
      <c r="AL48" s="857"/>
      <c r="AM48" s="857"/>
      <c r="AN48" s="857"/>
      <c r="AO48" s="858"/>
    </row>
    <row r="49" spans="2:41" ht="31.5" customHeight="1" x14ac:dyDescent="0.15">
      <c r="B49" s="854"/>
      <c r="C49" s="855"/>
      <c r="D49" s="855"/>
      <c r="E49" s="855"/>
      <c r="F49" s="855"/>
      <c r="G49" s="855"/>
      <c r="H49" s="855"/>
      <c r="I49" s="855"/>
      <c r="J49" s="855"/>
      <c r="K49" s="855"/>
      <c r="L49" s="855"/>
      <c r="M49" s="855"/>
      <c r="N49" s="855"/>
      <c r="O49" s="855"/>
      <c r="P49" s="855"/>
      <c r="Q49" s="855"/>
      <c r="R49" s="855"/>
      <c r="S49" s="855"/>
      <c r="T49" s="856"/>
      <c r="U49" s="856"/>
      <c r="V49" s="856"/>
      <c r="W49" s="856"/>
      <c r="X49" s="856"/>
      <c r="Y49" s="856"/>
      <c r="Z49" s="856"/>
      <c r="AA49" s="856"/>
      <c r="AB49" s="857" t="str">
        <f>IF(T49="","",ROUND(T49*基本情報!$K$28%,0))</f>
        <v/>
      </c>
      <c r="AC49" s="857"/>
      <c r="AD49" s="857"/>
      <c r="AE49" s="857"/>
      <c r="AF49" s="857"/>
      <c r="AG49" s="857"/>
      <c r="AH49" s="857" t="str">
        <f t="shared" si="0"/>
        <v/>
      </c>
      <c r="AI49" s="857"/>
      <c r="AJ49" s="857"/>
      <c r="AK49" s="857"/>
      <c r="AL49" s="857"/>
      <c r="AM49" s="857"/>
      <c r="AN49" s="857"/>
      <c r="AO49" s="858"/>
    </row>
    <row r="50" spans="2:41" ht="31.5" customHeight="1" thickBot="1" x14ac:dyDescent="0.2">
      <c r="B50" s="859"/>
      <c r="C50" s="860"/>
      <c r="D50" s="860"/>
      <c r="E50" s="860"/>
      <c r="F50" s="860"/>
      <c r="G50" s="860"/>
      <c r="H50" s="860"/>
      <c r="I50" s="860"/>
      <c r="J50" s="860"/>
      <c r="K50" s="860"/>
      <c r="L50" s="860"/>
      <c r="M50" s="860"/>
      <c r="N50" s="860"/>
      <c r="O50" s="860"/>
      <c r="P50" s="860"/>
      <c r="Q50" s="860"/>
      <c r="R50" s="860"/>
      <c r="S50" s="860"/>
      <c r="T50" s="865"/>
      <c r="U50" s="865"/>
      <c r="V50" s="865"/>
      <c r="W50" s="865"/>
      <c r="X50" s="865"/>
      <c r="Y50" s="865"/>
      <c r="Z50" s="865"/>
      <c r="AA50" s="865"/>
      <c r="AB50" s="861" t="str">
        <f>IF(T50="","",ROUND(T50*基本情報!$K$28%,0))</f>
        <v/>
      </c>
      <c r="AC50" s="861"/>
      <c r="AD50" s="861"/>
      <c r="AE50" s="861"/>
      <c r="AF50" s="861"/>
      <c r="AG50" s="861"/>
      <c r="AH50" s="861" t="str">
        <f t="shared" si="0"/>
        <v/>
      </c>
      <c r="AI50" s="861"/>
      <c r="AJ50" s="861"/>
      <c r="AK50" s="861"/>
      <c r="AL50" s="861"/>
      <c r="AM50" s="861"/>
      <c r="AN50" s="861"/>
      <c r="AO50" s="862"/>
    </row>
    <row r="51" spans="2:41" ht="31.5" customHeight="1" thickBot="1" x14ac:dyDescent="0.2">
      <c r="B51" s="879" t="s">
        <v>40</v>
      </c>
      <c r="C51" s="880"/>
      <c r="D51" s="880"/>
      <c r="E51" s="880"/>
      <c r="F51" s="880"/>
      <c r="G51" s="880"/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1" t="str">
        <f>IF(SUM(T36:AA50)=0,"",SUM(T36:AA50))</f>
        <v/>
      </c>
      <c r="U51" s="881"/>
      <c r="V51" s="881"/>
      <c r="W51" s="881"/>
      <c r="X51" s="881"/>
      <c r="Y51" s="881"/>
      <c r="Z51" s="881"/>
      <c r="AA51" s="881"/>
      <c r="AB51" s="882" t="str">
        <f>IF(SUM(AB36:AG50)=0,"",SUM(AB36:AG50))</f>
        <v/>
      </c>
      <c r="AC51" s="882"/>
      <c r="AD51" s="882"/>
      <c r="AE51" s="882"/>
      <c r="AF51" s="882"/>
      <c r="AG51" s="882"/>
      <c r="AH51" s="882" t="str">
        <f>IF(SUM(AH36:AO50)=0,"",SUM(AH36:AO50))</f>
        <v/>
      </c>
      <c r="AI51" s="882"/>
      <c r="AJ51" s="882"/>
      <c r="AK51" s="882"/>
      <c r="AL51" s="882"/>
      <c r="AM51" s="882"/>
      <c r="AN51" s="882"/>
      <c r="AO51" s="883"/>
    </row>
    <row r="52" spans="2:41" ht="13.5" customHeight="1" x14ac:dyDescent="0.15"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7"/>
      <c r="U52" s="127"/>
      <c r="V52" s="127"/>
      <c r="W52" s="127"/>
      <c r="X52" s="127"/>
      <c r="Y52" s="127"/>
      <c r="Z52" s="127"/>
      <c r="AA52" s="127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</row>
    <row r="53" spans="2:41" x14ac:dyDescent="0.15">
      <c r="C53" s="129" t="s">
        <v>16</v>
      </c>
    </row>
    <row r="54" spans="2:41" s="130" customFormat="1" ht="15" customHeight="1" x14ac:dyDescent="0.4">
      <c r="C54" s="131"/>
      <c r="D54" s="845" t="s">
        <v>17</v>
      </c>
      <c r="E54" s="845"/>
      <c r="F54" s="845"/>
      <c r="G54" s="845"/>
      <c r="H54" s="845"/>
      <c r="I54" s="132"/>
      <c r="J54" s="846" t="str">
        <f>IF(基本情報!J21="","",基本情報!J21)</f>
        <v/>
      </c>
      <c r="K54" s="847"/>
      <c r="L54" s="847"/>
      <c r="M54" s="847"/>
      <c r="N54" s="847"/>
      <c r="O54" s="847"/>
      <c r="P54" s="847"/>
      <c r="Q54" s="847"/>
      <c r="R54" s="847"/>
      <c r="S54" s="847"/>
      <c r="T54" s="876" t="s">
        <v>21</v>
      </c>
      <c r="U54" s="877"/>
      <c r="V54" s="877"/>
      <c r="W54" s="878"/>
      <c r="X54" s="846" t="str">
        <f>IF(基本情報!X21="","",基本情報!X21)</f>
        <v/>
      </c>
      <c r="Y54" s="847"/>
      <c r="Z54" s="847"/>
      <c r="AA54" s="847"/>
      <c r="AB54" s="847"/>
      <c r="AC54" s="847"/>
      <c r="AD54" s="847"/>
      <c r="AE54" s="848"/>
    </row>
    <row r="55" spans="2:41" s="130" customFormat="1" ht="15" customHeight="1" x14ac:dyDescent="0.15">
      <c r="C55" s="133"/>
      <c r="D55" s="850" t="s">
        <v>24</v>
      </c>
      <c r="E55" s="850"/>
      <c r="F55" s="850"/>
      <c r="G55" s="850"/>
      <c r="H55" s="850"/>
      <c r="I55" s="132"/>
      <c r="J55" s="846" t="str">
        <f>IF(基本情報!J22="","",基本情報!J22)</f>
        <v/>
      </c>
      <c r="K55" s="847"/>
      <c r="L55" s="847"/>
      <c r="M55" s="847"/>
      <c r="N55" s="848"/>
      <c r="O55" s="131"/>
      <c r="P55" s="845" t="s">
        <v>18</v>
      </c>
      <c r="Q55" s="845"/>
      <c r="R55" s="845"/>
      <c r="S55" s="845"/>
      <c r="T55" s="845"/>
      <c r="U55" s="132"/>
      <c r="V55" s="851" t="str">
        <f>IF(基本情報!V22="","",基本情報!V22)</f>
        <v/>
      </c>
      <c r="W55" s="852"/>
      <c r="X55" s="852"/>
      <c r="Y55" s="852"/>
      <c r="Z55" s="852"/>
      <c r="AA55" s="852"/>
      <c r="AB55" s="852"/>
      <c r="AC55" s="852"/>
      <c r="AD55" s="852"/>
      <c r="AE55" s="853"/>
    </row>
    <row r="56" spans="2:41" s="130" customFormat="1" ht="15" customHeight="1" x14ac:dyDescent="0.4">
      <c r="C56" s="131"/>
      <c r="D56" s="845" t="s">
        <v>19</v>
      </c>
      <c r="E56" s="845"/>
      <c r="F56" s="845"/>
      <c r="G56" s="845"/>
      <c r="H56" s="845"/>
      <c r="I56" s="132"/>
      <c r="J56" s="846" t="str">
        <f>IF(基本情報!J23="","",基本情報!J23)</f>
        <v/>
      </c>
      <c r="K56" s="847"/>
      <c r="L56" s="847"/>
      <c r="M56" s="847"/>
      <c r="N56" s="847"/>
      <c r="O56" s="847"/>
      <c r="P56" s="847"/>
      <c r="Q56" s="847"/>
      <c r="R56" s="847"/>
      <c r="S56" s="847"/>
      <c r="T56" s="847"/>
      <c r="U56" s="847"/>
      <c r="V56" s="847"/>
      <c r="W56" s="847"/>
      <c r="X56" s="847"/>
      <c r="Y56" s="847"/>
      <c r="Z56" s="847"/>
      <c r="AA56" s="847"/>
      <c r="AB56" s="847"/>
      <c r="AC56" s="847"/>
      <c r="AD56" s="847"/>
      <c r="AE56" s="848"/>
    </row>
  </sheetData>
  <sheetProtection formatCells="0"/>
  <mergeCells count="101">
    <mergeCell ref="D54:H54"/>
    <mergeCell ref="X54:AE54"/>
    <mergeCell ref="T54:W54"/>
    <mergeCell ref="B51:S51"/>
    <mergeCell ref="T51:AA51"/>
    <mergeCell ref="AB51:AG51"/>
    <mergeCell ref="AH51:AO51"/>
    <mergeCell ref="B24:I32"/>
    <mergeCell ref="J24:U32"/>
    <mergeCell ref="T37:AA37"/>
    <mergeCell ref="AB37:AG37"/>
    <mergeCell ref="AH37:AO37"/>
    <mergeCell ref="B36:S36"/>
    <mergeCell ref="B35:S35"/>
    <mergeCell ref="T35:AA35"/>
    <mergeCell ref="AB35:AG35"/>
    <mergeCell ref="AH36:AO36"/>
    <mergeCell ref="B37:S37"/>
    <mergeCell ref="AB41:AG41"/>
    <mergeCell ref="AH41:AO41"/>
    <mergeCell ref="B40:S40"/>
    <mergeCell ref="T40:AA40"/>
    <mergeCell ref="AH38:AO38"/>
    <mergeCell ref="AH39:AO39"/>
    <mergeCell ref="AK5:AO9"/>
    <mergeCell ref="AN19:AN24"/>
    <mergeCell ref="W6:Y8"/>
    <mergeCell ref="AA10:AF12"/>
    <mergeCell ref="W19:Y21"/>
    <mergeCell ref="W10:Y12"/>
    <mergeCell ref="B2:AO2"/>
    <mergeCell ref="B6:M12"/>
    <mergeCell ref="N6:P12"/>
    <mergeCell ref="W16:X18"/>
    <mergeCell ref="Z10:Z12"/>
    <mergeCell ref="Z19:AM24"/>
    <mergeCell ref="B38:S38"/>
    <mergeCell ref="T38:AA38"/>
    <mergeCell ref="B39:S39"/>
    <mergeCell ref="B49:S49"/>
    <mergeCell ref="T39:AA39"/>
    <mergeCell ref="AB39:AG39"/>
    <mergeCell ref="AB48:AG48"/>
    <mergeCell ref="AH48:AO48"/>
    <mergeCell ref="AH40:AO40"/>
    <mergeCell ref="B41:S41"/>
    <mergeCell ref="AB38:AG38"/>
    <mergeCell ref="B42:S42"/>
    <mergeCell ref="T42:AA42"/>
    <mergeCell ref="B44:S44"/>
    <mergeCell ref="T44:AA44"/>
    <mergeCell ref="T43:AA43"/>
    <mergeCell ref="B48:S48"/>
    <mergeCell ref="T48:AA48"/>
    <mergeCell ref="AH50:AO50"/>
    <mergeCell ref="AI25:AN27"/>
    <mergeCell ref="AB44:AG44"/>
    <mergeCell ref="AH44:AO44"/>
    <mergeCell ref="AB47:AG47"/>
    <mergeCell ref="AH47:AO47"/>
    <mergeCell ref="AB40:AG40"/>
    <mergeCell ref="T41:AA41"/>
    <mergeCell ref="T49:AA49"/>
    <mergeCell ref="AB49:AG49"/>
    <mergeCell ref="AH49:AO49"/>
    <mergeCell ref="AB45:AG45"/>
    <mergeCell ref="AH45:AO45"/>
    <mergeCell ref="AB42:AG42"/>
    <mergeCell ref="AB43:AG43"/>
    <mergeCell ref="AH43:AO43"/>
    <mergeCell ref="AH42:AO42"/>
    <mergeCell ref="AH35:AO35"/>
    <mergeCell ref="T36:AA36"/>
    <mergeCell ref="AB36:AG36"/>
    <mergeCell ref="T50:AA50"/>
    <mergeCell ref="W28:Y31"/>
    <mergeCell ref="Z28:AN31"/>
    <mergeCell ref="D56:H56"/>
    <mergeCell ref="J56:AE56"/>
    <mergeCell ref="Z25:AA27"/>
    <mergeCell ref="AB25:AF27"/>
    <mergeCell ref="AG25:AH27"/>
    <mergeCell ref="W13:X15"/>
    <mergeCell ref="Z13:AN15"/>
    <mergeCell ref="D55:H55"/>
    <mergeCell ref="J55:N55"/>
    <mergeCell ref="P55:T55"/>
    <mergeCell ref="V55:AE55"/>
    <mergeCell ref="B45:S45"/>
    <mergeCell ref="T45:AA45"/>
    <mergeCell ref="J54:S54"/>
    <mergeCell ref="B46:S46"/>
    <mergeCell ref="T46:AA46"/>
    <mergeCell ref="AB46:AG46"/>
    <mergeCell ref="AH46:AO46"/>
    <mergeCell ref="B47:S47"/>
    <mergeCell ref="T47:AA47"/>
    <mergeCell ref="Z16:AN18"/>
    <mergeCell ref="B50:S50"/>
    <mergeCell ref="B43:S43"/>
    <mergeCell ref="AB50:AG50"/>
  </mergeCells>
  <phoneticPr fontId="1"/>
  <pageMargins left="0.59055118110236227" right="0.39370078740157483" top="0.78740157480314965" bottom="0.39370078740157483" header="0.39370078740157483" footer="0.31496062992125984"/>
  <pageSetup paperSize="9" orientation="portrait" blackAndWhite="1" r:id="rId1"/>
  <ignoredErrors>
    <ignoredError sqref="AB36:AB51 AH36:AH51 T5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基本情報</vt:lpstr>
      <vt:lpstr>記入例</vt:lpstr>
      <vt:lpstr>請求書</vt:lpstr>
      <vt:lpstr>内訳書</vt:lpstr>
      <vt:lpstr>総括表</vt:lpstr>
      <vt:lpstr>記入例!Print_Area</vt:lpstr>
      <vt:lpstr>請求書!Print_Area</vt:lpstr>
      <vt:lpstr>総括表!Print_Area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k-takeda</dc:creator>
  <cp:lastModifiedBy>k-takeda</cp:lastModifiedBy>
  <cp:lastPrinted>2023-05-16T23:34:31Z</cp:lastPrinted>
  <dcterms:created xsi:type="dcterms:W3CDTF">2020-09-25T04:15:41Z</dcterms:created>
  <dcterms:modified xsi:type="dcterms:W3CDTF">2023-05-16T23:38:49Z</dcterms:modified>
</cp:coreProperties>
</file>